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emuni\Desktop\"/>
    </mc:Choice>
  </mc:AlternateContent>
  <workbookProtection workbookAlgorithmName="SHA-512" workbookHashValue="n9Dvy4f2qwHnhknnOmpgJZQZXHlUuou1Ww1+CiseXGA/NH2oxFUrqWOHO4nt5rS+C8kRcBxFSDxcYLNTT29Y/g==" workbookSaltValue="rQqJt0Drtkb2wKXVHURU+w==" workbookSpinCount="100000" lockStructure="1"/>
  <bookViews>
    <workbookView xWindow="0" yWindow="0" windowWidth="20370" windowHeight="7380" tabRatio="870"/>
  </bookViews>
  <sheets>
    <sheet name="RESUMEN" sheetId="17" r:id="rId1"/>
    <sheet name="Anexo 4A Form. Alta Empresa" sheetId="1" r:id="rId2"/>
    <sheet name="Anexo 4B Form. Dev. Antic. IVA" sheetId="2" r:id="rId3"/>
    <sheet name="Anexo 4C - Obra Infraestruc 01" sheetId="3" r:id="rId4"/>
    <sheet name="Anexo 4C - Obra Infraestruc 02" sheetId="4" r:id="rId5"/>
    <sheet name="Anexo 4C - Obra Infraestruc 03" sheetId="5" r:id="rId6"/>
    <sheet name="Anexo 4C - Obra Infraestruc 04" sheetId="6" r:id="rId7"/>
    <sheet name="Anexo 4C - Bienes Muebles 01" sheetId="7" r:id="rId8"/>
    <sheet name="Anexo 4C - Bienes Muebles 02" sheetId="8" r:id="rId9"/>
    <sheet name="Anexo 4C - Bienes Muebles 03" sheetId="9" r:id="rId10"/>
    <sheet name="Anexo 4C - Bienes Muebles 04" sheetId="10" r:id="rId11"/>
    <sheet name="Anexo 4D Form. Exención Der Imp" sheetId="11" r:id="rId12"/>
    <sheet name="Anexo 4E Certificado Fiscal" sheetId="12" r:id="rId13"/>
    <sheet name="Anexo 4E - NACIONAL" sheetId="13" r:id="rId14"/>
    <sheet name="Anexo4E - IMPORTADO" sheetId="14" r:id="rId15"/>
    <sheet name="Anexo 4F Cronograma Inversiones" sheetId="15" r:id="rId16"/>
  </sheets>
  <definedNames>
    <definedName name="_xlnm.Print_Area" localSheetId="1">'Anexo 4A Form. Alta Empresa'!$A$1:$C$41</definedName>
    <definedName name="_xlnm.Print_Area" localSheetId="2">'Anexo 4B Form. Dev. Antic. IVA'!$A$1:$J$1493</definedName>
    <definedName name="_xlnm.Print_Area" localSheetId="7">'Anexo 4C - Bienes Muebles 01'!$A$1:$O$219</definedName>
    <definedName name="_xlnm.Print_Area" localSheetId="8">'Anexo 4C - Bienes Muebles 02'!$A$1:$O$41</definedName>
    <definedName name="_xlnm.Print_Area" localSheetId="9">'Anexo 4C - Bienes Muebles 03'!$A$1:$O$41</definedName>
    <definedName name="_xlnm.Print_Area" localSheetId="10">'Anexo 4C - Bienes Muebles 04'!$A$1:$O$41</definedName>
    <definedName name="_xlnm.Print_Area" localSheetId="3">'Anexo 4C - Obra Infraestruc 01'!$A$1:$O$219</definedName>
    <definedName name="_xlnm.Print_Area" localSheetId="4">'Anexo 4C - Obra Infraestruc 02'!$A$1:$O$219</definedName>
    <definedName name="_xlnm.Print_Area" localSheetId="5">'Anexo 4C - Obra Infraestruc 03'!$A$1:$O$219</definedName>
    <definedName name="_xlnm.Print_Area" localSheetId="6">'Anexo 4C - Obra Infraestruc 04'!$A$1:$O$219</definedName>
    <definedName name="_xlnm.Print_Area" localSheetId="11">'Anexo 4D Form. Exención Der Imp'!$A$1:$K$55</definedName>
    <definedName name="_xlnm.Print_Area" localSheetId="13">'Anexo 4E - NACIONAL'!$A$1:$F$996</definedName>
    <definedName name="_xlnm.Print_Area" localSheetId="12">'Anexo 4E Certificado Fiscal'!$A$1:$G$32</definedName>
    <definedName name="_xlnm.Print_Area" localSheetId="15">'Anexo 4F Cronograma Inversiones'!$A$1:$O$51</definedName>
    <definedName name="_xlnm.Print_Area" localSheetId="14">'Anexo4E - IMPORTADO'!$A$1:$G$996</definedName>
    <definedName name="_xlnm.Print_Area" localSheetId="0">RESUMEN!$A$1:$H$25</definedName>
    <definedName name="_xlnm.Print_Titles" localSheetId="2">'Anexo 4B Form. Dev. Antic. IVA'!$15:$17</definedName>
    <definedName name="_xlnm.Print_Titles" localSheetId="7">'Anexo 4C - Bienes Muebles 01'!$18:$19</definedName>
    <definedName name="_xlnm.Print_Titles" localSheetId="8">'Anexo 4C - Bienes Muebles 02'!$18:$19</definedName>
    <definedName name="_xlnm.Print_Titles" localSheetId="9">'Anexo 4C - Bienes Muebles 03'!$18:$19</definedName>
    <definedName name="_xlnm.Print_Titles" localSheetId="10">'Anexo 4C - Bienes Muebles 04'!$18:$19</definedName>
    <definedName name="_xlnm.Print_Titles" localSheetId="3">'Anexo 4C - Obra Infraestruc 01'!$18:$19</definedName>
    <definedName name="_xlnm.Print_Titles" localSheetId="4">'Anexo 4C - Obra Infraestruc 02'!$18:$19</definedName>
    <definedName name="_xlnm.Print_Titles" localSheetId="5">'Anexo 4C - Obra Infraestruc 03'!$18:$19</definedName>
    <definedName name="_xlnm.Print_Titles" localSheetId="6">'Anexo 4C - Obra Infraestruc 04'!$18:$19</definedName>
    <definedName name="_xlnm.Print_Titles" localSheetId="11">'Anexo 4D Form. Exención Der Imp'!$19:$19</definedName>
    <definedName name="_xlnm.Print_Titles" localSheetId="13">'Anexo 4E - NACIONAL'!$6:$6</definedName>
    <definedName name="_xlnm.Print_Titles" localSheetId="14">'Anexo4E - IMPORTADO'!$6:$6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1" l="1"/>
  <c r="B3" i="14"/>
  <c r="B3" i="13"/>
  <c r="D11" i="8"/>
  <c r="D12" i="8"/>
  <c r="D10" i="8"/>
  <c r="I219" i="8"/>
  <c r="K219" i="8"/>
  <c r="J219" i="8"/>
  <c r="L219" i="8"/>
  <c r="M219" i="8"/>
  <c r="N219" i="8"/>
  <c r="O219" i="8"/>
  <c r="I218" i="8"/>
  <c r="K218" i="8"/>
  <c r="J218" i="8"/>
  <c r="L218" i="8"/>
  <c r="M218" i="8"/>
  <c r="N218" i="8"/>
  <c r="O218" i="8"/>
  <c r="I217" i="8"/>
  <c r="K217" i="8"/>
  <c r="J217" i="8"/>
  <c r="L217" i="8"/>
  <c r="M217" i="8"/>
  <c r="N217" i="8"/>
  <c r="O217" i="8"/>
  <c r="I216" i="8"/>
  <c r="K216" i="8"/>
  <c r="J216" i="8"/>
  <c r="L216" i="8"/>
  <c r="M216" i="8"/>
  <c r="N216" i="8"/>
  <c r="O216" i="8"/>
  <c r="I215" i="8"/>
  <c r="K215" i="8"/>
  <c r="J215" i="8"/>
  <c r="L215" i="8"/>
  <c r="M215" i="8"/>
  <c r="N215" i="8"/>
  <c r="O215" i="8"/>
  <c r="I214" i="8"/>
  <c r="K214" i="8"/>
  <c r="J214" i="8"/>
  <c r="L214" i="8"/>
  <c r="M214" i="8"/>
  <c r="N214" i="8"/>
  <c r="O214" i="8"/>
  <c r="I213" i="8"/>
  <c r="K213" i="8"/>
  <c r="J213" i="8"/>
  <c r="L213" i="8"/>
  <c r="M213" i="8"/>
  <c r="N213" i="8"/>
  <c r="O213" i="8"/>
  <c r="I212" i="8"/>
  <c r="K212" i="8"/>
  <c r="J212" i="8"/>
  <c r="L212" i="8"/>
  <c r="M212" i="8"/>
  <c r="N212" i="8"/>
  <c r="O212" i="8"/>
  <c r="I211" i="8"/>
  <c r="K211" i="8"/>
  <c r="J211" i="8"/>
  <c r="L211" i="8"/>
  <c r="M211" i="8"/>
  <c r="N211" i="8"/>
  <c r="O211" i="8"/>
  <c r="I210" i="8"/>
  <c r="K210" i="8"/>
  <c r="J210" i="8"/>
  <c r="L210" i="8"/>
  <c r="M210" i="8"/>
  <c r="N210" i="8"/>
  <c r="O210" i="8"/>
  <c r="I209" i="8"/>
  <c r="K209" i="8"/>
  <c r="J209" i="8"/>
  <c r="L209" i="8"/>
  <c r="M209" i="8"/>
  <c r="N209" i="8"/>
  <c r="O209" i="8"/>
  <c r="I208" i="8"/>
  <c r="K208" i="8"/>
  <c r="J208" i="8"/>
  <c r="L208" i="8"/>
  <c r="M208" i="8"/>
  <c r="N208" i="8"/>
  <c r="O208" i="8"/>
  <c r="I207" i="8"/>
  <c r="K207" i="8"/>
  <c r="J207" i="8"/>
  <c r="L207" i="8"/>
  <c r="M207" i="8"/>
  <c r="N207" i="8"/>
  <c r="O207" i="8"/>
  <c r="I206" i="8"/>
  <c r="K206" i="8"/>
  <c r="J206" i="8"/>
  <c r="L206" i="8"/>
  <c r="M206" i="8"/>
  <c r="N206" i="8"/>
  <c r="O206" i="8"/>
  <c r="I205" i="8"/>
  <c r="K205" i="8"/>
  <c r="J205" i="8"/>
  <c r="L205" i="8"/>
  <c r="M205" i="8"/>
  <c r="N205" i="8"/>
  <c r="O205" i="8"/>
  <c r="I204" i="8"/>
  <c r="K204" i="8"/>
  <c r="J204" i="8"/>
  <c r="L204" i="8"/>
  <c r="M204" i="8"/>
  <c r="N204" i="8"/>
  <c r="O204" i="8"/>
  <c r="I203" i="8"/>
  <c r="K203" i="8"/>
  <c r="J203" i="8"/>
  <c r="L203" i="8"/>
  <c r="M203" i="8"/>
  <c r="N203" i="8"/>
  <c r="O203" i="8"/>
  <c r="I202" i="8"/>
  <c r="K202" i="8"/>
  <c r="J202" i="8"/>
  <c r="L202" i="8"/>
  <c r="M202" i="8"/>
  <c r="N202" i="8"/>
  <c r="O202" i="8"/>
  <c r="I201" i="8"/>
  <c r="K201" i="8"/>
  <c r="J201" i="8"/>
  <c r="L201" i="8"/>
  <c r="M201" i="8"/>
  <c r="N201" i="8"/>
  <c r="O201" i="8"/>
  <c r="I200" i="8"/>
  <c r="K200" i="8"/>
  <c r="J200" i="8"/>
  <c r="L200" i="8"/>
  <c r="M200" i="8"/>
  <c r="N200" i="8"/>
  <c r="O200" i="8"/>
  <c r="I199" i="8"/>
  <c r="K199" i="8"/>
  <c r="J199" i="8"/>
  <c r="L199" i="8"/>
  <c r="M199" i="8"/>
  <c r="N199" i="8"/>
  <c r="O199" i="8"/>
  <c r="I198" i="8"/>
  <c r="K198" i="8"/>
  <c r="J198" i="8"/>
  <c r="L198" i="8"/>
  <c r="M198" i="8"/>
  <c r="N198" i="8"/>
  <c r="O198" i="8"/>
  <c r="I197" i="8"/>
  <c r="K197" i="8"/>
  <c r="J197" i="8"/>
  <c r="L197" i="8"/>
  <c r="M197" i="8"/>
  <c r="N197" i="8"/>
  <c r="O197" i="8"/>
  <c r="I196" i="8"/>
  <c r="K196" i="8"/>
  <c r="J196" i="8"/>
  <c r="L196" i="8"/>
  <c r="M196" i="8"/>
  <c r="N196" i="8"/>
  <c r="O196" i="8"/>
  <c r="I195" i="8"/>
  <c r="K195" i="8"/>
  <c r="J195" i="8"/>
  <c r="L195" i="8"/>
  <c r="M195" i="8"/>
  <c r="N195" i="8"/>
  <c r="O195" i="8"/>
  <c r="I194" i="8"/>
  <c r="K194" i="8"/>
  <c r="J194" i="8"/>
  <c r="L194" i="8"/>
  <c r="M194" i="8"/>
  <c r="N194" i="8"/>
  <c r="O194" i="8"/>
  <c r="I193" i="8"/>
  <c r="K193" i="8"/>
  <c r="J193" i="8"/>
  <c r="L193" i="8"/>
  <c r="M193" i="8"/>
  <c r="N193" i="8"/>
  <c r="O193" i="8"/>
  <c r="I192" i="8"/>
  <c r="K192" i="8"/>
  <c r="J192" i="8"/>
  <c r="L192" i="8"/>
  <c r="M192" i="8"/>
  <c r="N192" i="8"/>
  <c r="O192" i="8"/>
  <c r="I191" i="8"/>
  <c r="K191" i="8"/>
  <c r="J191" i="8"/>
  <c r="L191" i="8"/>
  <c r="M191" i="8"/>
  <c r="N191" i="8"/>
  <c r="O191" i="8"/>
  <c r="I190" i="8"/>
  <c r="K190" i="8"/>
  <c r="J190" i="8"/>
  <c r="L190" i="8"/>
  <c r="M190" i="8"/>
  <c r="N190" i="8"/>
  <c r="O190" i="8"/>
  <c r="I189" i="8"/>
  <c r="K189" i="8"/>
  <c r="J189" i="8"/>
  <c r="L189" i="8"/>
  <c r="M189" i="8"/>
  <c r="N189" i="8"/>
  <c r="O189" i="8"/>
  <c r="I188" i="8"/>
  <c r="K188" i="8"/>
  <c r="J188" i="8"/>
  <c r="L188" i="8"/>
  <c r="M188" i="8"/>
  <c r="N188" i="8"/>
  <c r="O188" i="8"/>
  <c r="I187" i="8"/>
  <c r="K187" i="8"/>
  <c r="J187" i="8"/>
  <c r="L187" i="8"/>
  <c r="M187" i="8"/>
  <c r="N187" i="8"/>
  <c r="O187" i="8"/>
  <c r="I186" i="8"/>
  <c r="K186" i="8"/>
  <c r="J186" i="8"/>
  <c r="L186" i="8"/>
  <c r="M186" i="8"/>
  <c r="N186" i="8"/>
  <c r="O186" i="8"/>
  <c r="I185" i="8"/>
  <c r="K185" i="8"/>
  <c r="J185" i="8"/>
  <c r="L185" i="8"/>
  <c r="M185" i="8"/>
  <c r="N185" i="8"/>
  <c r="O185" i="8"/>
  <c r="I184" i="8"/>
  <c r="K184" i="8"/>
  <c r="J184" i="8"/>
  <c r="L184" i="8"/>
  <c r="M184" i="8"/>
  <c r="N184" i="8"/>
  <c r="O184" i="8"/>
  <c r="I183" i="8"/>
  <c r="K183" i="8"/>
  <c r="J183" i="8"/>
  <c r="L183" i="8"/>
  <c r="M183" i="8"/>
  <c r="N183" i="8"/>
  <c r="O183" i="8"/>
  <c r="I182" i="8"/>
  <c r="K182" i="8"/>
  <c r="J182" i="8"/>
  <c r="L182" i="8"/>
  <c r="M182" i="8"/>
  <c r="N182" i="8"/>
  <c r="O182" i="8"/>
  <c r="I181" i="8"/>
  <c r="K181" i="8"/>
  <c r="J181" i="8"/>
  <c r="L181" i="8"/>
  <c r="M181" i="8"/>
  <c r="N181" i="8"/>
  <c r="O181" i="8"/>
  <c r="I180" i="8"/>
  <c r="K180" i="8"/>
  <c r="J180" i="8"/>
  <c r="L180" i="8"/>
  <c r="M180" i="8"/>
  <c r="N180" i="8"/>
  <c r="O180" i="8"/>
  <c r="I179" i="8"/>
  <c r="K179" i="8"/>
  <c r="J179" i="8"/>
  <c r="L179" i="8"/>
  <c r="M179" i="8"/>
  <c r="N179" i="8"/>
  <c r="O179" i="8"/>
  <c r="I178" i="8"/>
  <c r="K178" i="8"/>
  <c r="J178" i="8"/>
  <c r="L178" i="8"/>
  <c r="M178" i="8"/>
  <c r="N178" i="8"/>
  <c r="O178" i="8"/>
  <c r="I177" i="8"/>
  <c r="K177" i="8"/>
  <c r="J177" i="8"/>
  <c r="L177" i="8"/>
  <c r="M177" i="8"/>
  <c r="N177" i="8"/>
  <c r="O177" i="8"/>
  <c r="I176" i="8"/>
  <c r="K176" i="8"/>
  <c r="J176" i="8"/>
  <c r="L176" i="8"/>
  <c r="M176" i="8"/>
  <c r="N176" i="8"/>
  <c r="O176" i="8"/>
  <c r="I175" i="8"/>
  <c r="K175" i="8"/>
  <c r="J175" i="8"/>
  <c r="L175" i="8"/>
  <c r="M175" i="8"/>
  <c r="N175" i="8"/>
  <c r="O175" i="8"/>
  <c r="I174" i="8"/>
  <c r="K174" i="8"/>
  <c r="J174" i="8"/>
  <c r="L174" i="8"/>
  <c r="M174" i="8"/>
  <c r="N174" i="8"/>
  <c r="O174" i="8"/>
  <c r="I173" i="8"/>
  <c r="K173" i="8"/>
  <c r="J173" i="8"/>
  <c r="L173" i="8"/>
  <c r="M173" i="8"/>
  <c r="N173" i="8"/>
  <c r="O173" i="8"/>
  <c r="I172" i="8"/>
  <c r="K172" i="8"/>
  <c r="J172" i="8"/>
  <c r="L172" i="8"/>
  <c r="M172" i="8"/>
  <c r="N172" i="8"/>
  <c r="O172" i="8"/>
  <c r="I171" i="8"/>
  <c r="K171" i="8"/>
  <c r="J171" i="8"/>
  <c r="L171" i="8"/>
  <c r="M171" i="8"/>
  <c r="N171" i="8"/>
  <c r="O171" i="8"/>
  <c r="I170" i="8"/>
  <c r="K170" i="8"/>
  <c r="J170" i="8"/>
  <c r="L170" i="8"/>
  <c r="M170" i="8"/>
  <c r="N170" i="8"/>
  <c r="O170" i="8"/>
  <c r="I169" i="8"/>
  <c r="K169" i="8"/>
  <c r="J169" i="8"/>
  <c r="L169" i="8"/>
  <c r="M169" i="8"/>
  <c r="N169" i="8"/>
  <c r="O169" i="8"/>
  <c r="I168" i="8"/>
  <c r="K168" i="8"/>
  <c r="J168" i="8"/>
  <c r="L168" i="8"/>
  <c r="M168" i="8"/>
  <c r="N168" i="8"/>
  <c r="O168" i="8"/>
  <c r="I167" i="8"/>
  <c r="K167" i="8"/>
  <c r="J167" i="8"/>
  <c r="L167" i="8"/>
  <c r="M167" i="8"/>
  <c r="N167" i="8"/>
  <c r="O167" i="8"/>
  <c r="I166" i="8"/>
  <c r="K166" i="8"/>
  <c r="J166" i="8"/>
  <c r="L166" i="8"/>
  <c r="M166" i="8"/>
  <c r="N166" i="8"/>
  <c r="O166" i="8"/>
  <c r="I165" i="8"/>
  <c r="K165" i="8"/>
  <c r="J165" i="8"/>
  <c r="L165" i="8"/>
  <c r="M165" i="8"/>
  <c r="N165" i="8"/>
  <c r="O165" i="8"/>
  <c r="I164" i="8"/>
  <c r="K164" i="8"/>
  <c r="J164" i="8"/>
  <c r="L164" i="8"/>
  <c r="M164" i="8"/>
  <c r="N164" i="8"/>
  <c r="O164" i="8"/>
  <c r="I163" i="8"/>
  <c r="K163" i="8"/>
  <c r="J163" i="8"/>
  <c r="L163" i="8"/>
  <c r="M163" i="8"/>
  <c r="N163" i="8"/>
  <c r="O163" i="8"/>
  <c r="I162" i="8"/>
  <c r="K162" i="8"/>
  <c r="J162" i="8"/>
  <c r="L162" i="8"/>
  <c r="M162" i="8"/>
  <c r="N162" i="8"/>
  <c r="O162" i="8"/>
  <c r="I161" i="8"/>
  <c r="K161" i="8"/>
  <c r="J161" i="8"/>
  <c r="L161" i="8"/>
  <c r="M161" i="8"/>
  <c r="N161" i="8"/>
  <c r="O161" i="8"/>
  <c r="I160" i="8"/>
  <c r="K160" i="8"/>
  <c r="J160" i="8"/>
  <c r="L160" i="8"/>
  <c r="M160" i="8"/>
  <c r="N160" i="8"/>
  <c r="O160" i="8"/>
  <c r="I159" i="8"/>
  <c r="K159" i="8"/>
  <c r="J159" i="8"/>
  <c r="L159" i="8"/>
  <c r="M159" i="8"/>
  <c r="N159" i="8"/>
  <c r="O159" i="8"/>
  <c r="I158" i="8"/>
  <c r="K158" i="8"/>
  <c r="J158" i="8"/>
  <c r="L158" i="8"/>
  <c r="M158" i="8"/>
  <c r="N158" i="8"/>
  <c r="O158" i="8"/>
  <c r="I157" i="8"/>
  <c r="K157" i="8"/>
  <c r="J157" i="8"/>
  <c r="L157" i="8"/>
  <c r="M157" i="8"/>
  <c r="N157" i="8"/>
  <c r="O157" i="8"/>
  <c r="I156" i="8"/>
  <c r="K156" i="8"/>
  <c r="J156" i="8"/>
  <c r="L156" i="8"/>
  <c r="M156" i="8"/>
  <c r="N156" i="8"/>
  <c r="O156" i="8"/>
  <c r="I155" i="8"/>
  <c r="K155" i="8"/>
  <c r="J155" i="8"/>
  <c r="L155" i="8"/>
  <c r="M155" i="8"/>
  <c r="N155" i="8"/>
  <c r="O155" i="8"/>
  <c r="I154" i="8"/>
  <c r="K154" i="8"/>
  <c r="J154" i="8"/>
  <c r="L154" i="8"/>
  <c r="M154" i="8"/>
  <c r="N154" i="8"/>
  <c r="O154" i="8"/>
  <c r="I153" i="8"/>
  <c r="K153" i="8"/>
  <c r="J153" i="8"/>
  <c r="L153" i="8"/>
  <c r="M153" i="8"/>
  <c r="N153" i="8"/>
  <c r="O153" i="8"/>
  <c r="I152" i="8"/>
  <c r="K152" i="8"/>
  <c r="J152" i="8"/>
  <c r="L152" i="8"/>
  <c r="M152" i="8"/>
  <c r="N152" i="8"/>
  <c r="O152" i="8"/>
  <c r="I151" i="8"/>
  <c r="K151" i="8"/>
  <c r="J151" i="8"/>
  <c r="L151" i="8"/>
  <c r="M151" i="8"/>
  <c r="N151" i="8"/>
  <c r="O151" i="8"/>
  <c r="I150" i="8"/>
  <c r="K150" i="8"/>
  <c r="J150" i="8"/>
  <c r="L150" i="8"/>
  <c r="M150" i="8"/>
  <c r="N150" i="8"/>
  <c r="O150" i="8"/>
  <c r="I149" i="8"/>
  <c r="K149" i="8"/>
  <c r="J149" i="8"/>
  <c r="L149" i="8"/>
  <c r="M149" i="8"/>
  <c r="N149" i="8"/>
  <c r="O149" i="8"/>
  <c r="I148" i="8"/>
  <c r="K148" i="8"/>
  <c r="J148" i="8"/>
  <c r="L148" i="8"/>
  <c r="M148" i="8"/>
  <c r="N148" i="8"/>
  <c r="O148" i="8"/>
  <c r="I147" i="8"/>
  <c r="K147" i="8"/>
  <c r="J147" i="8"/>
  <c r="L147" i="8"/>
  <c r="M147" i="8"/>
  <c r="N147" i="8"/>
  <c r="O147" i="8"/>
  <c r="I146" i="8"/>
  <c r="K146" i="8"/>
  <c r="J146" i="8"/>
  <c r="L146" i="8"/>
  <c r="M146" i="8"/>
  <c r="N146" i="8"/>
  <c r="O146" i="8"/>
  <c r="I145" i="8"/>
  <c r="K145" i="8"/>
  <c r="J145" i="8"/>
  <c r="L145" i="8"/>
  <c r="M145" i="8"/>
  <c r="N145" i="8"/>
  <c r="O145" i="8"/>
  <c r="I144" i="8"/>
  <c r="K144" i="8"/>
  <c r="J144" i="8"/>
  <c r="L144" i="8"/>
  <c r="M144" i="8"/>
  <c r="N144" i="8"/>
  <c r="O144" i="8"/>
  <c r="I143" i="8"/>
  <c r="K143" i="8"/>
  <c r="J143" i="8"/>
  <c r="L143" i="8"/>
  <c r="M143" i="8"/>
  <c r="N143" i="8"/>
  <c r="O143" i="8"/>
  <c r="I142" i="8"/>
  <c r="K142" i="8"/>
  <c r="J142" i="8"/>
  <c r="L142" i="8"/>
  <c r="M142" i="8"/>
  <c r="N142" i="8"/>
  <c r="O142" i="8"/>
  <c r="I141" i="8"/>
  <c r="K141" i="8"/>
  <c r="J141" i="8"/>
  <c r="L141" i="8"/>
  <c r="M141" i="8"/>
  <c r="N141" i="8"/>
  <c r="O141" i="8"/>
  <c r="I140" i="8"/>
  <c r="K140" i="8"/>
  <c r="J140" i="8"/>
  <c r="L140" i="8"/>
  <c r="M140" i="8"/>
  <c r="N140" i="8"/>
  <c r="O140" i="8"/>
  <c r="I139" i="8"/>
  <c r="K139" i="8"/>
  <c r="J139" i="8"/>
  <c r="L139" i="8"/>
  <c r="M139" i="8"/>
  <c r="N139" i="8"/>
  <c r="O139" i="8"/>
  <c r="I138" i="8"/>
  <c r="K138" i="8"/>
  <c r="J138" i="8"/>
  <c r="L138" i="8"/>
  <c r="M138" i="8"/>
  <c r="N138" i="8"/>
  <c r="O138" i="8"/>
  <c r="I137" i="8"/>
  <c r="K137" i="8"/>
  <c r="J137" i="8"/>
  <c r="L137" i="8"/>
  <c r="M137" i="8"/>
  <c r="N137" i="8"/>
  <c r="O137" i="8"/>
  <c r="I136" i="8"/>
  <c r="K136" i="8"/>
  <c r="J136" i="8"/>
  <c r="L136" i="8"/>
  <c r="M136" i="8"/>
  <c r="N136" i="8"/>
  <c r="O136" i="8"/>
  <c r="I135" i="8"/>
  <c r="K135" i="8"/>
  <c r="J135" i="8"/>
  <c r="L135" i="8"/>
  <c r="M135" i="8"/>
  <c r="N135" i="8"/>
  <c r="O135" i="8"/>
  <c r="I134" i="8"/>
  <c r="K134" i="8"/>
  <c r="J134" i="8"/>
  <c r="L134" i="8"/>
  <c r="M134" i="8"/>
  <c r="N134" i="8"/>
  <c r="O134" i="8"/>
  <c r="I133" i="8"/>
  <c r="K133" i="8"/>
  <c r="J133" i="8"/>
  <c r="L133" i="8"/>
  <c r="M133" i="8"/>
  <c r="N133" i="8"/>
  <c r="O133" i="8"/>
  <c r="I132" i="8"/>
  <c r="K132" i="8"/>
  <c r="J132" i="8"/>
  <c r="L132" i="8"/>
  <c r="M132" i="8"/>
  <c r="N132" i="8"/>
  <c r="O132" i="8"/>
  <c r="I131" i="8"/>
  <c r="K131" i="8"/>
  <c r="J131" i="8"/>
  <c r="L131" i="8"/>
  <c r="M131" i="8"/>
  <c r="N131" i="8"/>
  <c r="O131" i="8"/>
  <c r="I130" i="8"/>
  <c r="K130" i="8"/>
  <c r="J130" i="8"/>
  <c r="L130" i="8"/>
  <c r="M130" i="8"/>
  <c r="N130" i="8"/>
  <c r="O130" i="8"/>
  <c r="I129" i="8"/>
  <c r="K129" i="8"/>
  <c r="J129" i="8"/>
  <c r="L129" i="8"/>
  <c r="M129" i="8"/>
  <c r="N129" i="8"/>
  <c r="O129" i="8"/>
  <c r="I128" i="8"/>
  <c r="K128" i="8"/>
  <c r="J128" i="8"/>
  <c r="L128" i="8"/>
  <c r="M128" i="8"/>
  <c r="N128" i="8"/>
  <c r="O128" i="8"/>
  <c r="I127" i="8"/>
  <c r="K127" i="8"/>
  <c r="J127" i="8"/>
  <c r="L127" i="8"/>
  <c r="M127" i="8"/>
  <c r="N127" i="8"/>
  <c r="O127" i="8"/>
  <c r="I126" i="8"/>
  <c r="K126" i="8"/>
  <c r="J126" i="8"/>
  <c r="L126" i="8"/>
  <c r="M126" i="8"/>
  <c r="N126" i="8"/>
  <c r="O126" i="8"/>
  <c r="I125" i="8"/>
  <c r="K125" i="8"/>
  <c r="J125" i="8"/>
  <c r="L125" i="8"/>
  <c r="M125" i="8"/>
  <c r="N125" i="8"/>
  <c r="O125" i="8"/>
  <c r="I124" i="8"/>
  <c r="K124" i="8"/>
  <c r="J124" i="8"/>
  <c r="L124" i="8"/>
  <c r="M124" i="8"/>
  <c r="N124" i="8"/>
  <c r="O124" i="8"/>
  <c r="I123" i="8"/>
  <c r="K123" i="8"/>
  <c r="J123" i="8"/>
  <c r="L123" i="8"/>
  <c r="M123" i="8"/>
  <c r="N123" i="8"/>
  <c r="O123" i="8"/>
  <c r="I122" i="8"/>
  <c r="K122" i="8"/>
  <c r="J122" i="8"/>
  <c r="L122" i="8"/>
  <c r="M122" i="8"/>
  <c r="N122" i="8"/>
  <c r="O122" i="8"/>
  <c r="I121" i="8"/>
  <c r="K121" i="8"/>
  <c r="J121" i="8"/>
  <c r="L121" i="8"/>
  <c r="M121" i="8"/>
  <c r="N121" i="8"/>
  <c r="O121" i="8"/>
  <c r="I120" i="8"/>
  <c r="K120" i="8"/>
  <c r="J120" i="8"/>
  <c r="L120" i="8"/>
  <c r="M120" i="8"/>
  <c r="N120" i="8"/>
  <c r="O120" i="8"/>
  <c r="I119" i="8"/>
  <c r="K119" i="8"/>
  <c r="J119" i="8"/>
  <c r="L119" i="8"/>
  <c r="M119" i="8"/>
  <c r="N119" i="8"/>
  <c r="O119" i="8"/>
  <c r="I118" i="8"/>
  <c r="K118" i="8"/>
  <c r="J118" i="8"/>
  <c r="L118" i="8"/>
  <c r="M118" i="8"/>
  <c r="N118" i="8"/>
  <c r="O118" i="8"/>
  <c r="I117" i="8"/>
  <c r="K117" i="8"/>
  <c r="J117" i="8"/>
  <c r="L117" i="8"/>
  <c r="M117" i="8"/>
  <c r="N117" i="8"/>
  <c r="O117" i="8"/>
  <c r="I116" i="8"/>
  <c r="K116" i="8"/>
  <c r="J116" i="8"/>
  <c r="L116" i="8"/>
  <c r="M116" i="8"/>
  <c r="N116" i="8"/>
  <c r="O116" i="8"/>
  <c r="I115" i="8"/>
  <c r="K115" i="8"/>
  <c r="J115" i="8"/>
  <c r="L115" i="8"/>
  <c r="M115" i="8"/>
  <c r="N115" i="8"/>
  <c r="O115" i="8"/>
  <c r="I114" i="8"/>
  <c r="K114" i="8"/>
  <c r="J114" i="8"/>
  <c r="L114" i="8"/>
  <c r="M114" i="8"/>
  <c r="N114" i="8"/>
  <c r="O114" i="8"/>
  <c r="I113" i="8"/>
  <c r="K113" i="8"/>
  <c r="J113" i="8"/>
  <c r="L113" i="8"/>
  <c r="M113" i="8"/>
  <c r="N113" i="8"/>
  <c r="O113" i="8"/>
  <c r="I112" i="8"/>
  <c r="K112" i="8"/>
  <c r="J112" i="8"/>
  <c r="L112" i="8"/>
  <c r="M112" i="8"/>
  <c r="N112" i="8"/>
  <c r="O112" i="8"/>
  <c r="I111" i="8"/>
  <c r="K111" i="8"/>
  <c r="J111" i="8"/>
  <c r="L111" i="8"/>
  <c r="M111" i="8"/>
  <c r="N111" i="8"/>
  <c r="O111" i="8"/>
  <c r="I110" i="8"/>
  <c r="K110" i="8"/>
  <c r="J110" i="8"/>
  <c r="L110" i="8"/>
  <c r="M110" i="8"/>
  <c r="N110" i="8"/>
  <c r="O110" i="8"/>
  <c r="I109" i="8"/>
  <c r="K109" i="8"/>
  <c r="J109" i="8"/>
  <c r="L109" i="8"/>
  <c r="M109" i="8"/>
  <c r="N109" i="8"/>
  <c r="O109" i="8"/>
  <c r="I108" i="8"/>
  <c r="K108" i="8"/>
  <c r="J108" i="8"/>
  <c r="L108" i="8"/>
  <c r="M108" i="8"/>
  <c r="N108" i="8"/>
  <c r="O108" i="8"/>
  <c r="I107" i="8"/>
  <c r="K107" i="8"/>
  <c r="J107" i="8"/>
  <c r="L107" i="8"/>
  <c r="M107" i="8"/>
  <c r="N107" i="8"/>
  <c r="O107" i="8"/>
  <c r="I106" i="8"/>
  <c r="K106" i="8"/>
  <c r="J106" i="8"/>
  <c r="L106" i="8"/>
  <c r="M106" i="8"/>
  <c r="N106" i="8"/>
  <c r="O106" i="8"/>
  <c r="I105" i="8"/>
  <c r="K105" i="8"/>
  <c r="J105" i="8"/>
  <c r="L105" i="8"/>
  <c r="M105" i="8"/>
  <c r="N105" i="8"/>
  <c r="O105" i="8"/>
  <c r="I104" i="8"/>
  <c r="K104" i="8"/>
  <c r="J104" i="8"/>
  <c r="L104" i="8"/>
  <c r="M104" i="8"/>
  <c r="N104" i="8"/>
  <c r="O104" i="8"/>
  <c r="I103" i="8"/>
  <c r="K103" i="8"/>
  <c r="J103" i="8"/>
  <c r="L103" i="8"/>
  <c r="M103" i="8"/>
  <c r="N103" i="8"/>
  <c r="O103" i="8"/>
  <c r="I102" i="8"/>
  <c r="K102" i="8"/>
  <c r="J102" i="8"/>
  <c r="L102" i="8"/>
  <c r="M102" i="8"/>
  <c r="N102" i="8"/>
  <c r="O102" i="8"/>
  <c r="I101" i="8"/>
  <c r="K101" i="8"/>
  <c r="J101" i="8"/>
  <c r="L101" i="8"/>
  <c r="M101" i="8"/>
  <c r="N101" i="8"/>
  <c r="O101" i="8"/>
  <c r="I100" i="8"/>
  <c r="K100" i="8"/>
  <c r="J100" i="8"/>
  <c r="L100" i="8"/>
  <c r="M100" i="8"/>
  <c r="N100" i="8"/>
  <c r="O100" i="8"/>
  <c r="I99" i="8"/>
  <c r="K99" i="8"/>
  <c r="J99" i="8"/>
  <c r="L99" i="8"/>
  <c r="M99" i="8"/>
  <c r="N99" i="8"/>
  <c r="O99" i="8"/>
  <c r="I98" i="8"/>
  <c r="K98" i="8"/>
  <c r="J98" i="8"/>
  <c r="L98" i="8"/>
  <c r="M98" i="8"/>
  <c r="N98" i="8"/>
  <c r="O98" i="8"/>
  <c r="I97" i="8"/>
  <c r="K97" i="8"/>
  <c r="J97" i="8"/>
  <c r="L97" i="8"/>
  <c r="M97" i="8"/>
  <c r="N97" i="8"/>
  <c r="O97" i="8"/>
  <c r="I96" i="8"/>
  <c r="K96" i="8"/>
  <c r="J96" i="8"/>
  <c r="L96" i="8"/>
  <c r="M96" i="8"/>
  <c r="N96" i="8"/>
  <c r="O96" i="8"/>
  <c r="I95" i="8"/>
  <c r="K95" i="8"/>
  <c r="J95" i="8"/>
  <c r="L95" i="8"/>
  <c r="M95" i="8"/>
  <c r="N95" i="8"/>
  <c r="O95" i="8"/>
  <c r="I94" i="8"/>
  <c r="K94" i="8"/>
  <c r="J94" i="8"/>
  <c r="L94" i="8"/>
  <c r="M94" i="8"/>
  <c r="N94" i="8"/>
  <c r="O94" i="8"/>
  <c r="I93" i="8"/>
  <c r="K93" i="8"/>
  <c r="J93" i="8"/>
  <c r="L93" i="8"/>
  <c r="M93" i="8"/>
  <c r="N93" i="8"/>
  <c r="O93" i="8"/>
  <c r="I92" i="8"/>
  <c r="K92" i="8"/>
  <c r="J92" i="8"/>
  <c r="L92" i="8"/>
  <c r="M92" i="8"/>
  <c r="N92" i="8"/>
  <c r="O92" i="8"/>
  <c r="I91" i="8"/>
  <c r="K91" i="8"/>
  <c r="J91" i="8"/>
  <c r="L91" i="8"/>
  <c r="M91" i="8"/>
  <c r="N91" i="8"/>
  <c r="O91" i="8"/>
  <c r="I90" i="8"/>
  <c r="K90" i="8"/>
  <c r="J90" i="8"/>
  <c r="L90" i="8"/>
  <c r="M90" i="8"/>
  <c r="N90" i="8"/>
  <c r="O90" i="8"/>
  <c r="I89" i="8"/>
  <c r="K89" i="8"/>
  <c r="J89" i="8"/>
  <c r="L89" i="8"/>
  <c r="M89" i="8"/>
  <c r="N89" i="8"/>
  <c r="O89" i="8"/>
  <c r="I88" i="8"/>
  <c r="K88" i="8"/>
  <c r="J88" i="8"/>
  <c r="L88" i="8"/>
  <c r="M88" i="8"/>
  <c r="N88" i="8"/>
  <c r="O88" i="8"/>
  <c r="I87" i="8"/>
  <c r="K87" i="8"/>
  <c r="J87" i="8"/>
  <c r="L87" i="8"/>
  <c r="M87" i="8"/>
  <c r="N87" i="8"/>
  <c r="O87" i="8"/>
  <c r="I86" i="8"/>
  <c r="K86" i="8"/>
  <c r="J86" i="8"/>
  <c r="L86" i="8"/>
  <c r="M86" i="8"/>
  <c r="N86" i="8"/>
  <c r="O86" i="8"/>
  <c r="I85" i="8"/>
  <c r="K85" i="8"/>
  <c r="J85" i="8"/>
  <c r="L85" i="8"/>
  <c r="M85" i="8"/>
  <c r="N85" i="8"/>
  <c r="O85" i="8"/>
  <c r="I84" i="8"/>
  <c r="K84" i="8"/>
  <c r="J84" i="8"/>
  <c r="L84" i="8"/>
  <c r="M84" i="8"/>
  <c r="N84" i="8"/>
  <c r="O84" i="8"/>
  <c r="I83" i="8"/>
  <c r="K83" i="8"/>
  <c r="J83" i="8"/>
  <c r="L83" i="8"/>
  <c r="M83" i="8"/>
  <c r="N83" i="8"/>
  <c r="O83" i="8"/>
  <c r="I82" i="8"/>
  <c r="K82" i="8"/>
  <c r="J82" i="8"/>
  <c r="L82" i="8"/>
  <c r="M82" i="8"/>
  <c r="N82" i="8"/>
  <c r="O82" i="8"/>
  <c r="I81" i="8"/>
  <c r="K81" i="8"/>
  <c r="J81" i="8"/>
  <c r="L81" i="8"/>
  <c r="M81" i="8"/>
  <c r="N81" i="8"/>
  <c r="O81" i="8"/>
  <c r="I80" i="8"/>
  <c r="K80" i="8"/>
  <c r="J80" i="8"/>
  <c r="L80" i="8"/>
  <c r="M80" i="8"/>
  <c r="N80" i="8"/>
  <c r="O80" i="8"/>
  <c r="I79" i="8"/>
  <c r="K79" i="8"/>
  <c r="J79" i="8"/>
  <c r="L79" i="8"/>
  <c r="M79" i="8"/>
  <c r="N79" i="8"/>
  <c r="O79" i="8"/>
  <c r="I78" i="8"/>
  <c r="K78" i="8"/>
  <c r="J78" i="8"/>
  <c r="L78" i="8"/>
  <c r="M78" i="8"/>
  <c r="N78" i="8"/>
  <c r="O78" i="8"/>
  <c r="I77" i="8"/>
  <c r="K77" i="8"/>
  <c r="J77" i="8"/>
  <c r="L77" i="8"/>
  <c r="M77" i="8"/>
  <c r="N77" i="8"/>
  <c r="O77" i="8"/>
  <c r="I76" i="8"/>
  <c r="K76" i="8"/>
  <c r="J76" i="8"/>
  <c r="L76" i="8"/>
  <c r="M76" i="8"/>
  <c r="N76" i="8"/>
  <c r="O76" i="8"/>
  <c r="I75" i="8"/>
  <c r="K75" i="8"/>
  <c r="J75" i="8"/>
  <c r="L75" i="8"/>
  <c r="M75" i="8"/>
  <c r="N75" i="8"/>
  <c r="O75" i="8"/>
  <c r="I74" i="8"/>
  <c r="K74" i="8"/>
  <c r="J74" i="8"/>
  <c r="L74" i="8"/>
  <c r="M74" i="8"/>
  <c r="N74" i="8"/>
  <c r="O74" i="8"/>
  <c r="I73" i="8"/>
  <c r="K73" i="8"/>
  <c r="J73" i="8"/>
  <c r="L73" i="8"/>
  <c r="M73" i="8"/>
  <c r="N73" i="8"/>
  <c r="O73" i="8"/>
  <c r="I72" i="8"/>
  <c r="K72" i="8"/>
  <c r="J72" i="8"/>
  <c r="L72" i="8"/>
  <c r="M72" i="8"/>
  <c r="N72" i="8"/>
  <c r="O72" i="8"/>
  <c r="I71" i="8"/>
  <c r="K71" i="8"/>
  <c r="J71" i="8"/>
  <c r="L71" i="8"/>
  <c r="M71" i="8"/>
  <c r="N71" i="8"/>
  <c r="O71" i="8"/>
  <c r="I70" i="8"/>
  <c r="K70" i="8"/>
  <c r="J70" i="8"/>
  <c r="L70" i="8"/>
  <c r="M70" i="8"/>
  <c r="N70" i="8"/>
  <c r="O70" i="8"/>
  <c r="I69" i="8"/>
  <c r="K69" i="8"/>
  <c r="J69" i="8"/>
  <c r="L69" i="8"/>
  <c r="M69" i="8"/>
  <c r="N69" i="8"/>
  <c r="O69" i="8"/>
  <c r="I68" i="8"/>
  <c r="K68" i="8"/>
  <c r="J68" i="8"/>
  <c r="L68" i="8"/>
  <c r="M68" i="8"/>
  <c r="N68" i="8"/>
  <c r="O68" i="8"/>
  <c r="I67" i="8"/>
  <c r="K67" i="8"/>
  <c r="J67" i="8"/>
  <c r="L67" i="8"/>
  <c r="M67" i="8"/>
  <c r="N67" i="8"/>
  <c r="O67" i="8"/>
  <c r="I66" i="8"/>
  <c r="K66" i="8"/>
  <c r="J66" i="8"/>
  <c r="L66" i="8"/>
  <c r="M66" i="8"/>
  <c r="N66" i="8"/>
  <c r="O66" i="8"/>
  <c r="I65" i="8"/>
  <c r="K65" i="8"/>
  <c r="J65" i="8"/>
  <c r="L65" i="8"/>
  <c r="M65" i="8"/>
  <c r="N65" i="8"/>
  <c r="O65" i="8"/>
  <c r="I64" i="8"/>
  <c r="K64" i="8"/>
  <c r="J64" i="8"/>
  <c r="L64" i="8"/>
  <c r="M64" i="8"/>
  <c r="N64" i="8"/>
  <c r="O64" i="8"/>
  <c r="I63" i="8"/>
  <c r="K63" i="8"/>
  <c r="J63" i="8"/>
  <c r="L63" i="8"/>
  <c r="M63" i="8"/>
  <c r="N63" i="8"/>
  <c r="O63" i="8"/>
  <c r="I62" i="8"/>
  <c r="K62" i="8"/>
  <c r="J62" i="8"/>
  <c r="L62" i="8"/>
  <c r="M62" i="8"/>
  <c r="N62" i="8"/>
  <c r="O62" i="8"/>
  <c r="I61" i="8"/>
  <c r="K61" i="8"/>
  <c r="J61" i="8"/>
  <c r="L61" i="8"/>
  <c r="M61" i="8"/>
  <c r="N61" i="8"/>
  <c r="O61" i="8"/>
  <c r="I60" i="8"/>
  <c r="K60" i="8"/>
  <c r="J60" i="8"/>
  <c r="L60" i="8"/>
  <c r="M60" i="8"/>
  <c r="N60" i="8"/>
  <c r="O60" i="8"/>
  <c r="I59" i="8"/>
  <c r="K59" i="8"/>
  <c r="J59" i="8"/>
  <c r="L59" i="8"/>
  <c r="M59" i="8"/>
  <c r="N59" i="8"/>
  <c r="O59" i="8"/>
  <c r="I58" i="8"/>
  <c r="K58" i="8"/>
  <c r="J58" i="8"/>
  <c r="L58" i="8"/>
  <c r="M58" i="8"/>
  <c r="N58" i="8"/>
  <c r="O58" i="8"/>
  <c r="I57" i="8"/>
  <c r="K57" i="8"/>
  <c r="J57" i="8"/>
  <c r="L57" i="8"/>
  <c r="M57" i="8"/>
  <c r="N57" i="8"/>
  <c r="O57" i="8"/>
  <c r="I56" i="8"/>
  <c r="K56" i="8"/>
  <c r="J56" i="8"/>
  <c r="L56" i="8"/>
  <c r="M56" i="8"/>
  <c r="N56" i="8"/>
  <c r="O56" i="8"/>
  <c r="I55" i="8"/>
  <c r="K55" i="8"/>
  <c r="J55" i="8"/>
  <c r="L55" i="8"/>
  <c r="M55" i="8"/>
  <c r="N55" i="8"/>
  <c r="O55" i="8"/>
  <c r="I54" i="8"/>
  <c r="K54" i="8"/>
  <c r="J54" i="8"/>
  <c r="L54" i="8"/>
  <c r="M54" i="8"/>
  <c r="N54" i="8"/>
  <c r="O54" i="8"/>
  <c r="I53" i="8"/>
  <c r="K53" i="8"/>
  <c r="J53" i="8"/>
  <c r="L53" i="8"/>
  <c r="M53" i="8"/>
  <c r="N53" i="8"/>
  <c r="O53" i="8"/>
  <c r="I52" i="8"/>
  <c r="K52" i="8"/>
  <c r="J52" i="8"/>
  <c r="L52" i="8"/>
  <c r="M52" i="8"/>
  <c r="N52" i="8"/>
  <c r="O52" i="8"/>
  <c r="I51" i="8"/>
  <c r="K51" i="8"/>
  <c r="J51" i="8"/>
  <c r="L51" i="8"/>
  <c r="M51" i="8"/>
  <c r="N51" i="8"/>
  <c r="O51" i="8"/>
  <c r="I50" i="8"/>
  <c r="K50" i="8"/>
  <c r="J50" i="8"/>
  <c r="L50" i="8"/>
  <c r="M50" i="8"/>
  <c r="N50" i="8"/>
  <c r="O50" i="8"/>
  <c r="I49" i="8"/>
  <c r="K49" i="8"/>
  <c r="J49" i="8"/>
  <c r="L49" i="8"/>
  <c r="M49" i="8"/>
  <c r="N49" i="8"/>
  <c r="O49" i="8"/>
  <c r="I48" i="8"/>
  <c r="K48" i="8"/>
  <c r="J48" i="8"/>
  <c r="L48" i="8"/>
  <c r="M48" i="8"/>
  <c r="N48" i="8"/>
  <c r="O48" i="8"/>
  <c r="I47" i="8"/>
  <c r="K47" i="8"/>
  <c r="J47" i="8"/>
  <c r="L47" i="8"/>
  <c r="M47" i="8"/>
  <c r="N47" i="8"/>
  <c r="O47" i="8"/>
  <c r="I46" i="8"/>
  <c r="K46" i="8"/>
  <c r="J46" i="8"/>
  <c r="L46" i="8"/>
  <c r="M46" i="8"/>
  <c r="N46" i="8"/>
  <c r="O46" i="8"/>
  <c r="I45" i="8"/>
  <c r="K45" i="8"/>
  <c r="J45" i="8"/>
  <c r="L45" i="8"/>
  <c r="M45" i="8"/>
  <c r="N45" i="8"/>
  <c r="O45" i="8"/>
  <c r="I44" i="8"/>
  <c r="K44" i="8"/>
  <c r="J44" i="8"/>
  <c r="L44" i="8"/>
  <c r="M44" i="8"/>
  <c r="N44" i="8"/>
  <c r="O44" i="8"/>
  <c r="I43" i="8"/>
  <c r="K43" i="8"/>
  <c r="J43" i="8"/>
  <c r="L43" i="8"/>
  <c r="M43" i="8"/>
  <c r="N43" i="8"/>
  <c r="O43" i="8"/>
  <c r="I42" i="8"/>
  <c r="K42" i="8"/>
  <c r="J42" i="8"/>
  <c r="L42" i="8"/>
  <c r="M42" i="8"/>
  <c r="N42" i="8"/>
  <c r="O42" i="8"/>
  <c r="D10" i="7"/>
  <c r="I219" i="7"/>
  <c r="K219" i="7"/>
  <c r="J219" i="7"/>
  <c r="L219" i="7"/>
  <c r="M219" i="7"/>
  <c r="N219" i="7"/>
  <c r="O219" i="7"/>
  <c r="I218" i="7"/>
  <c r="K218" i="7"/>
  <c r="J218" i="7"/>
  <c r="L218" i="7"/>
  <c r="M218" i="7"/>
  <c r="N218" i="7"/>
  <c r="O218" i="7"/>
  <c r="I217" i="7"/>
  <c r="K217" i="7"/>
  <c r="J217" i="7"/>
  <c r="L217" i="7"/>
  <c r="M217" i="7"/>
  <c r="N217" i="7"/>
  <c r="O217" i="7"/>
  <c r="I216" i="7"/>
  <c r="K216" i="7"/>
  <c r="J216" i="7"/>
  <c r="L216" i="7"/>
  <c r="M216" i="7"/>
  <c r="N216" i="7"/>
  <c r="O216" i="7"/>
  <c r="I215" i="7"/>
  <c r="K215" i="7"/>
  <c r="J215" i="7"/>
  <c r="L215" i="7"/>
  <c r="M215" i="7"/>
  <c r="N215" i="7"/>
  <c r="O215" i="7"/>
  <c r="I214" i="7"/>
  <c r="K214" i="7"/>
  <c r="J214" i="7"/>
  <c r="L214" i="7"/>
  <c r="M214" i="7"/>
  <c r="N214" i="7"/>
  <c r="O214" i="7"/>
  <c r="I213" i="7"/>
  <c r="K213" i="7"/>
  <c r="J213" i="7"/>
  <c r="L213" i="7"/>
  <c r="M213" i="7"/>
  <c r="N213" i="7"/>
  <c r="O213" i="7"/>
  <c r="I212" i="7"/>
  <c r="K212" i="7"/>
  <c r="J212" i="7"/>
  <c r="L212" i="7"/>
  <c r="M212" i="7"/>
  <c r="N212" i="7"/>
  <c r="O212" i="7"/>
  <c r="I211" i="7"/>
  <c r="K211" i="7"/>
  <c r="J211" i="7"/>
  <c r="L211" i="7"/>
  <c r="M211" i="7"/>
  <c r="N211" i="7"/>
  <c r="O211" i="7"/>
  <c r="I210" i="7"/>
  <c r="K210" i="7"/>
  <c r="J210" i="7"/>
  <c r="L210" i="7"/>
  <c r="M210" i="7"/>
  <c r="N210" i="7"/>
  <c r="O210" i="7"/>
  <c r="I209" i="7"/>
  <c r="K209" i="7"/>
  <c r="J209" i="7"/>
  <c r="L209" i="7"/>
  <c r="M209" i="7"/>
  <c r="N209" i="7"/>
  <c r="O209" i="7"/>
  <c r="I208" i="7"/>
  <c r="K208" i="7"/>
  <c r="J208" i="7"/>
  <c r="L208" i="7"/>
  <c r="M208" i="7"/>
  <c r="N208" i="7"/>
  <c r="O208" i="7"/>
  <c r="I207" i="7"/>
  <c r="K207" i="7"/>
  <c r="J207" i="7"/>
  <c r="L207" i="7"/>
  <c r="M207" i="7"/>
  <c r="N207" i="7"/>
  <c r="O207" i="7"/>
  <c r="I206" i="7"/>
  <c r="K206" i="7"/>
  <c r="J206" i="7"/>
  <c r="L206" i="7"/>
  <c r="M206" i="7"/>
  <c r="N206" i="7"/>
  <c r="O206" i="7"/>
  <c r="I205" i="7"/>
  <c r="K205" i="7"/>
  <c r="J205" i="7"/>
  <c r="L205" i="7"/>
  <c r="M205" i="7"/>
  <c r="N205" i="7"/>
  <c r="O205" i="7"/>
  <c r="I204" i="7"/>
  <c r="K204" i="7"/>
  <c r="J204" i="7"/>
  <c r="L204" i="7"/>
  <c r="M204" i="7"/>
  <c r="N204" i="7"/>
  <c r="O204" i="7"/>
  <c r="I203" i="7"/>
  <c r="K203" i="7"/>
  <c r="J203" i="7"/>
  <c r="L203" i="7"/>
  <c r="M203" i="7"/>
  <c r="N203" i="7"/>
  <c r="O203" i="7"/>
  <c r="I202" i="7"/>
  <c r="K202" i="7"/>
  <c r="J202" i="7"/>
  <c r="L202" i="7"/>
  <c r="M202" i="7"/>
  <c r="N202" i="7"/>
  <c r="O202" i="7"/>
  <c r="I201" i="7"/>
  <c r="K201" i="7"/>
  <c r="J201" i="7"/>
  <c r="L201" i="7"/>
  <c r="M201" i="7"/>
  <c r="N201" i="7"/>
  <c r="O201" i="7"/>
  <c r="I200" i="7"/>
  <c r="K200" i="7"/>
  <c r="J200" i="7"/>
  <c r="L200" i="7"/>
  <c r="M200" i="7"/>
  <c r="N200" i="7"/>
  <c r="O200" i="7"/>
  <c r="I199" i="7"/>
  <c r="K199" i="7"/>
  <c r="J199" i="7"/>
  <c r="L199" i="7"/>
  <c r="M199" i="7"/>
  <c r="N199" i="7"/>
  <c r="O199" i="7"/>
  <c r="I198" i="7"/>
  <c r="K198" i="7"/>
  <c r="J198" i="7"/>
  <c r="L198" i="7"/>
  <c r="M198" i="7"/>
  <c r="N198" i="7"/>
  <c r="O198" i="7"/>
  <c r="I197" i="7"/>
  <c r="K197" i="7"/>
  <c r="J197" i="7"/>
  <c r="L197" i="7"/>
  <c r="M197" i="7"/>
  <c r="N197" i="7"/>
  <c r="O197" i="7"/>
  <c r="I196" i="7"/>
  <c r="K196" i="7"/>
  <c r="J196" i="7"/>
  <c r="L196" i="7"/>
  <c r="M196" i="7"/>
  <c r="N196" i="7"/>
  <c r="O196" i="7"/>
  <c r="I195" i="7"/>
  <c r="K195" i="7"/>
  <c r="J195" i="7"/>
  <c r="L195" i="7"/>
  <c r="M195" i="7"/>
  <c r="N195" i="7"/>
  <c r="O195" i="7"/>
  <c r="I194" i="7"/>
  <c r="K194" i="7"/>
  <c r="J194" i="7"/>
  <c r="L194" i="7"/>
  <c r="M194" i="7"/>
  <c r="N194" i="7"/>
  <c r="O194" i="7"/>
  <c r="I193" i="7"/>
  <c r="K193" i="7"/>
  <c r="J193" i="7"/>
  <c r="L193" i="7"/>
  <c r="M193" i="7"/>
  <c r="N193" i="7"/>
  <c r="O193" i="7"/>
  <c r="I192" i="7"/>
  <c r="K192" i="7"/>
  <c r="J192" i="7"/>
  <c r="L192" i="7"/>
  <c r="M192" i="7"/>
  <c r="N192" i="7"/>
  <c r="O192" i="7"/>
  <c r="I191" i="7"/>
  <c r="K191" i="7"/>
  <c r="J191" i="7"/>
  <c r="L191" i="7"/>
  <c r="M191" i="7"/>
  <c r="N191" i="7"/>
  <c r="O191" i="7"/>
  <c r="I190" i="7"/>
  <c r="K190" i="7"/>
  <c r="J190" i="7"/>
  <c r="L190" i="7"/>
  <c r="M190" i="7"/>
  <c r="N190" i="7"/>
  <c r="O190" i="7"/>
  <c r="I189" i="7"/>
  <c r="K189" i="7"/>
  <c r="J189" i="7"/>
  <c r="L189" i="7"/>
  <c r="M189" i="7"/>
  <c r="N189" i="7"/>
  <c r="O189" i="7"/>
  <c r="I188" i="7"/>
  <c r="K188" i="7"/>
  <c r="J188" i="7"/>
  <c r="L188" i="7"/>
  <c r="M188" i="7"/>
  <c r="N188" i="7"/>
  <c r="O188" i="7"/>
  <c r="I187" i="7"/>
  <c r="K187" i="7"/>
  <c r="J187" i="7"/>
  <c r="L187" i="7"/>
  <c r="M187" i="7"/>
  <c r="N187" i="7"/>
  <c r="O187" i="7"/>
  <c r="I186" i="7"/>
  <c r="K186" i="7"/>
  <c r="J186" i="7"/>
  <c r="L186" i="7"/>
  <c r="M186" i="7"/>
  <c r="N186" i="7"/>
  <c r="O186" i="7"/>
  <c r="I185" i="7"/>
  <c r="K185" i="7"/>
  <c r="J185" i="7"/>
  <c r="L185" i="7"/>
  <c r="M185" i="7"/>
  <c r="N185" i="7"/>
  <c r="O185" i="7"/>
  <c r="I184" i="7"/>
  <c r="K184" i="7"/>
  <c r="J184" i="7"/>
  <c r="L184" i="7"/>
  <c r="M184" i="7"/>
  <c r="N184" i="7"/>
  <c r="O184" i="7"/>
  <c r="I183" i="7"/>
  <c r="K183" i="7"/>
  <c r="J183" i="7"/>
  <c r="L183" i="7"/>
  <c r="M183" i="7"/>
  <c r="N183" i="7"/>
  <c r="O183" i="7"/>
  <c r="I182" i="7"/>
  <c r="K182" i="7"/>
  <c r="J182" i="7"/>
  <c r="L182" i="7"/>
  <c r="M182" i="7"/>
  <c r="N182" i="7"/>
  <c r="O182" i="7"/>
  <c r="I181" i="7"/>
  <c r="K181" i="7"/>
  <c r="J181" i="7"/>
  <c r="L181" i="7"/>
  <c r="M181" i="7"/>
  <c r="N181" i="7"/>
  <c r="O181" i="7"/>
  <c r="I180" i="7"/>
  <c r="K180" i="7"/>
  <c r="J180" i="7"/>
  <c r="L180" i="7"/>
  <c r="M180" i="7"/>
  <c r="N180" i="7"/>
  <c r="O180" i="7"/>
  <c r="I179" i="7"/>
  <c r="K179" i="7"/>
  <c r="J179" i="7"/>
  <c r="L179" i="7"/>
  <c r="M179" i="7"/>
  <c r="N179" i="7"/>
  <c r="O179" i="7"/>
  <c r="I178" i="7"/>
  <c r="K178" i="7"/>
  <c r="J178" i="7"/>
  <c r="L178" i="7"/>
  <c r="M178" i="7"/>
  <c r="N178" i="7"/>
  <c r="O178" i="7"/>
  <c r="I177" i="7"/>
  <c r="K177" i="7"/>
  <c r="J177" i="7"/>
  <c r="L177" i="7"/>
  <c r="M177" i="7"/>
  <c r="N177" i="7"/>
  <c r="O177" i="7"/>
  <c r="I176" i="7"/>
  <c r="K176" i="7"/>
  <c r="J176" i="7"/>
  <c r="L176" i="7"/>
  <c r="M176" i="7"/>
  <c r="N176" i="7"/>
  <c r="O176" i="7"/>
  <c r="I175" i="7"/>
  <c r="K175" i="7"/>
  <c r="J175" i="7"/>
  <c r="L175" i="7"/>
  <c r="M175" i="7"/>
  <c r="N175" i="7"/>
  <c r="O175" i="7"/>
  <c r="I174" i="7"/>
  <c r="K174" i="7"/>
  <c r="J174" i="7"/>
  <c r="L174" i="7"/>
  <c r="M174" i="7"/>
  <c r="N174" i="7"/>
  <c r="O174" i="7"/>
  <c r="I173" i="7"/>
  <c r="K173" i="7"/>
  <c r="J173" i="7"/>
  <c r="L173" i="7"/>
  <c r="M173" i="7"/>
  <c r="N173" i="7"/>
  <c r="O173" i="7"/>
  <c r="I172" i="7"/>
  <c r="K172" i="7"/>
  <c r="J172" i="7"/>
  <c r="L172" i="7"/>
  <c r="M172" i="7"/>
  <c r="N172" i="7"/>
  <c r="O172" i="7"/>
  <c r="I171" i="7"/>
  <c r="K171" i="7"/>
  <c r="J171" i="7"/>
  <c r="L171" i="7"/>
  <c r="M171" i="7"/>
  <c r="N171" i="7"/>
  <c r="O171" i="7"/>
  <c r="I170" i="7"/>
  <c r="K170" i="7"/>
  <c r="J170" i="7"/>
  <c r="L170" i="7"/>
  <c r="M170" i="7"/>
  <c r="N170" i="7"/>
  <c r="O170" i="7"/>
  <c r="I169" i="7"/>
  <c r="K169" i="7"/>
  <c r="J169" i="7"/>
  <c r="L169" i="7"/>
  <c r="M169" i="7"/>
  <c r="N169" i="7"/>
  <c r="O169" i="7"/>
  <c r="I168" i="7"/>
  <c r="K168" i="7"/>
  <c r="J168" i="7"/>
  <c r="L168" i="7"/>
  <c r="M168" i="7"/>
  <c r="N168" i="7"/>
  <c r="O168" i="7"/>
  <c r="I167" i="7"/>
  <c r="K167" i="7"/>
  <c r="J167" i="7"/>
  <c r="L167" i="7"/>
  <c r="M167" i="7"/>
  <c r="N167" i="7"/>
  <c r="O167" i="7"/>
  <c r="I166" i="7"/>
  <c r="K166" i="7"/>
  <c r="J166" i="7"/>
  <c r="L166" i="7"/>
  <c r="M166" i="7"/>
  <c r="N166" i="7"/>
  <c r="O166" i="7"/>
  <c r="I165" i="7"/>
  <c r="K165" i="7"/>
  <c r="J165" i="7"/>
  <c r="L165" i="7"/>
  <c r="M165" i="7"/>
  <c r="N165" i="7"/>
  <c r="O165" i="7"/>
  <c r="I164" i="7"/>
  <c r="K164" i="7"/>
  <c r="J164" i="7"/>
  <c r="L164" i="7"/>
  <c r="M164" i="7"/>
  <c r="N164" i="7"/>
  <c r="O164" i="7"/>
  <c r="I163" i="7"/>
  <c r="K163" i="7"/>
  <c r="J163" i="7"/>
  <c r="L163" i="7"/>
  <c r="M163" i="7"/>
  <c r="N163" i="7"/>
  <c r="O163" i="7"/>
  <c r="I162" i="7"/>
  <c r="K162" i="7"/>
  <c r="J162" i="7"/>
  <c r="L162" i="7"/>
  <c r="M162" i="7"/>
  <c r="N162" i="7"/>
  <c r="O162" i="7"/>
  <c r="I161" i="7"/>
  <c r="K161" i="7"/>
  <c r="J161" i="7"/>
  <c r="L161" i="7"/>
  <c r="M161" i="7"/>
  <c r="N161" i="7"/>
  <c r="O161" i="7"/>
  <c r="I160" i="7"/>
  <c r="K160" i="7"/>
  <c r="J160" i="7"/>
  <c r="L160" i="7"/>
  <c r="M160" i="7"/>
  <c r="N160" i="7"/>
  <c r="O160" i="7"/>
  <c r="I159" i="7"/>
  <c r="K159" i="7"/>
  <c r="J159" i="7"/>
  <c r="L159" i="7"/>
  <c r="M159" i="7"/>
  <c r="N159" i="7"/>
  <c r="O159" i="7"/>
  <c r="I158" i="7"/>
  <c r="K158" i="7"/>
  <c r="J158" i="7"/>
  <c r="L158" i="7"/>
  <c r="M158" i="7"/>
  <c r="N158" i="7"/>
  <c r="O158" i="7"/>
  <c r="I157" i="7"/>
  <c r="K157" i="7"/>
  <c r="J157" i="7"/>
  <c r="L157" i="7"/>
  <c r="M157" i="7"/>
  <c r="N157" i="7"/>
  <c r="O157" i="7"/>
  <c r="I156" i="7"/>
  <c r="K156" i="7"/>
  <c r="J156" i="7"/>
  <c r="L156" i="7"/>
  <c r="M156" i="7"/>
  <c r="N156" i="7"/>
  <c r="O156" i="7"/>
  <c r="I155" i="7"/>
  <c r="K155" i="7"/>
  <c r="J155" i="7"/>
  <c r="L155" i="7"/>
  <c r="M155" i="7"/>
  <c r="N155" i="7"/>
  <c r="O155" i="7"/>
  <c r="I154" i="7"/>
  <c r="K154" i="7"/>
  <c r="J154" i="7"/>
  <c r="L154" i="7"/>
  <c r="M154" i="7"/>
  <c r="N154" i="7"/>
  <c r="O154" i="7"/>
  <c r="I153" i="7"/>
  <c r="K153" i="7"/>
  <c r="J153" i="7"/>
  <c r="L153" i="7"/>
  <c r="M153" i="7"/>
  <c r="N153" i="7"/>
  <c r="O153" i="7"/>
  <c r="I152" i="7"/>
  <c r="K152" i="7"/>
  <c r="J152" i="7"/>
  <c r="L152" i="7"/>
  <c r="M152" i="7"/>
  <c r="N152" i="7"/>
  <c r="O152" i="7"/>
  <c r="I151" i="7"/>
  <c r="K151" i="7"/>
  <c r="J151" i="7"/>
  <c r="L151" i="7"/>
  <c r="M151" i="7"/>
  <c r="N151" i="7"/>
  <c r="O151" i="7"/>
  <c r="I150" i="7"/>
  <c r="K150" i="7"/>
  <c r="J150" i="7"/>
  <c r="L150" i="7"/>
  <c r="M150" i="7"/>
  <c r="N150" i="7"/>
  <c r="O150" i="7"/>
  <c r="I149" i="7"/>
  <c r="K149" i="7"/>
  <c r="J149" i="7"/>
  <c r="L149" i="7"/>
  <c r="M149" i="7"/>
  <c r="N149" i="7"/>
  <c r="O149" i="7"/>
  <c r="I148" i="7"/>
  <c r="K148" i="7"/>
  <c r="J148" i="7"/>
  <c r="L148" i="7"/>
  <c r="M148" i="7"/>
  <c r="N148" i="7"/>
  <c r="O148" i="7"/>
  <c r="I147" i="7"/>
  <c r="K147" i="7"/>
  <c r="J147" i="7"/>
  <c r="L147" i="7"/>
  <c r="M147" i="7"/>
  <c r="N147" i="7"/>
  <c r="O147" i="7"/>
  <c r="I146" i="7"/>
  <c r="K146" i="7"/>
  <c r="J146" i="7"/>
  <c r="L146" i="7"/>
  <c r="M146" i="7"/>
  <c r="N146" i="7"/>
  <c r="O146" i="7"/>
  <c r="I145" i="7"/>
  <c r="K145" i="7"/>
  <c r="J145" i="7"/>
  <c r="L145" i="7"/>
  <c r="M145" i="7"/>
  <c r="N145" i="7"/>
  <c r="O145" i="7"/>
  <c r="I144" i="7"/>
  <c r="K144" i="7"/>
  <c r="J144" i="7"/>
  <c r="L144" i="7"/>
  <c r="M144" i="7"/>
  <c r="N144" i="7"/>
  <c r="O144" i="7"/>
  <c r="I143" i="7"/>
  <c r="K143" i="7"/>
  <c r="J143" i="7"/>
  <c r="L143" i="7"/>
  <c r="M143" i="7"/>
  <c r="N143" i="7"/>
  <c r="O143" i="7"/>
  <c r="I142" i="7"/>
  <c r="K142" i="7"/>
  <c r="J142" i="7"/>
  <c r="L142" i="7"/>
  <c r="M142" i="7"/>
  <c r="N142" i="7"/>
  <c r="O142" i="7"/>
  <c r="I141" i="7"/>
  <c r="K141" i="7"/>
  <c r="J141" i="7"/>
  <c r="L141" i="7"/>
  <c r="M141" i="7"/>
  <c r="N141" i="7"/>
  <c r="O141" i="7"/>
  <c r="I140" i="7"/>
  <c r="K140" i="7"/>
  <c r="J140" i="7"/>
  <c r="L140" i="7"/>
  <c r="M140" i="7"/>
  <c r="N140" i="7"/>
  <c r="O140" i="7"/>
  <c r="I139" i="7"/>
  <c r="K139" i="7"/>
  <c r="J139" i="7"/>
  <c r="L139" i="7"/>
  <c r="M139" i="7"/>
  <c r="N139" i="7"/>
  <c r="O139" i="7"/>
  <c r="I138" i="7"/>
  <c r="K138" i="7"/>
  <c r="J138" i="7"/>
  <c r="L138" i="7"/>
  <c r="M138" i="7"/>
  <c r="N138" i="7"/>
  <c r="O138" i="7"/>
  <c r="I137" i="7"/>
  <c r="K137" i="7"/>
  <c r="J137" i="7"/>
  <c r="L137" i="7"/>
  <c r="M137" i="7"/>
  <c r="N137" i="7"/>
  <c r="O137" i="7"/>
  <c r="I136" i="7"/>
  <c r="K136" i="7"/>
  <c r="J136" i="7"/>
  <c r="L136" i="7"/>
  <c r="M136" i="7"/>
  <c r="N136" i="7"/>
  <c r="O136" i="7"/>
  <c r="I135" i="7"/>
  <c r="K135" i="7"/>
  <c r="J135" i="7"/>
  <c r="L135" i="7"/>
  <c r="M135" i="7"/>
  <c r="N135" i="7"/>
  <c r="O135" i="7"/>
  <c r="I134" i="7"/>
  <c r="K134" i="7"/>
  <c r="J134" i="7"/>
  <c r="L134" i="7"/>
  <c r="M134" i="7"/>
  <c r="N134" i="7"/>
  <c r="O134" i="7"/>
  <c r="I133" i="7"/>
  <c r="K133" i="7"/>
  <c r="J133" i="7"/>
  <c r="L133" i="7"/>
  <c r="M133" i="7"/>
  <c r="N133" i="7"/>
  <c r="O133" i="7"/>
  <c r="I132" i="7"/>
  <c r="K132" i="7"/>
  <c r="J132" i="7"/>
  <c r="L132" i="7"/>
  <c r="M132" i="7"/>
  <c r="N132" i="7"/>
  <c r="O132" i="7"/>
  <c r="I131" i="7"/>
  <c r="K131" i="7"/>
  <c r="J131" i="7"/>
  <c r="L131" i="7"/>
  <c r="M131" i="7"/>
  <c r="N131" i="7"/>
  <c r="O131" i="7"/>
  <c r="I130" i="7"/>
  <c r="K130" i="7"/>
  <c r="J130" i="7"/>
  <c r="L130" i="7"/>
  <c r="M130" i="7"/>
  <c r="N130" i="7"/>
  <c r="O130" i="7"/>
  <c r="I129" i="7"/>
  <c r="K129" i="7"/>
  <c r="J129" i="7"/>
  <c r="L129" i="7"/>
  <c r="M129" i="7"/>
  <c r="N129" i="7"/>
  <c r="O129" i="7"/>
  <c r="I128" i="7"/>
  <c r="K128" i="7"/>
  <c r="J128" i="7"/>
  <c r="L128" i="7"/>
  <c r="M128" i="7"/>
  <c r="N128" i="7"/>
  <c r="O128" i="7"/>
  <c r="I127" i="7"/>
  <c r="K127" i="7"/>
  <c r="J127" i="7"/>
  <c r="L127" i="7"/>
  <c r="M127" i="7"/>
  <c r="N127" i="7"/>
  <c r="O127" i="7"/>
  <c r="I126" i="7"/>
  <c r="K126" i="7"/>
  <c r="J126" i="7"/>
  <c r="L126" i="7"/>
  <c r="M126" i="7"/>
  <c r="N126" i="7"/>
  <c r="O126" i="7"/>
  <c r="I125" i="7"/>
  <c r="K125" i="7"/>
  <c r="J125" i="7"/>
  <c r="L125" i="7"/>
  <c r="M125" i="7"/>
  <c r="N125" i="7"/>
  <c r="O125" i="7"/>
  <c r="I124" i="7"/>
  <c r="K124" i="7"/>
  <c r="J124" i="7"/>
  <c r="L124" i="7"/>
  <c r="M124" i="7"/>
  <c r="N124" i="7"/>
  <c r="O124" i="7"/>
  <c r="I123" i="7"/>
  <c r="K123" i="7"/>
  <c r="J123" i="7"/>
  <c r="L123" i="7"/>
  <c r="M123" i="7"/>
  <c r="N123" i="7"/>
  <c r="O123" i="7"/>
  <c r="I122" i="7"/>
  <c r="K122" i="7"/>
  <c r="J122" i="7"/>
  <c r="L122" i="7"/>
  <c r="M122" i="7"/>
  <c r="N122" i="7"/>
  <c r="O122" i="7"/>
  <c r="I121" i="7"/>
  <c r="K121" i="7"/>
  <c r="J121" i="7"/>
  <c r="L121" i="7"/>
  <c r="M121" i="7"/>
  <c r="N121" i="7"/>
  <c r="O121" i="7"/>
  <c r="I120" i="7"/>
  <c r="K120" i="7"/>
  <c r="J120" i="7"/>
  <c r="L120" i="7"/>
  <c r="M120" i="7"/>
  <c r="N120" i="7"/>
  <c r="O120" i="7"/>
  <c r="I119" i="7"/>
  <c r="K119" i="7"/>
  <c r="J119" i="7"/>
  <c r="L119" i="7"/>
  <c r="M119" i="7"/>
  <c r="N119" i="7"/>
  <c r="O119" i="7"/>
  <c r="I118" i="7"/>
  <c r="K118" i="7"/>
  <c r="J118" i="7"/>
  <c r="L118" i="7"/>
  <c r="M118" i="7"/>
  <c r="N118" i="7"/>
  <c r="O118" i="7"/>
  <c r="I117" i="7"/>
  <c r="K117" i="7"/>
  <c r="J117" i="7"/>
  <c r="L117" i="7"/>
  <c r="M117" i="7"/>
  <c r="N117" i="7"/>
  <c r="O117" i="7"/>
  <c r="I116" i="7"/>
  <c r="K116" i="7"/>
  <c r="J116" i="7"/>
  <c r="L116" i="7"/>
  <c r="M116" i="7"/>
  <c r="N116" i="7"/>
  <c r="O116" i="7"/>
  <c r="I115" i="7"/>
  <c r="K115" i="7"/>
  <c r="J115" i="7"/>
  <c r="L115" i="7"/>
  <c r="M115" i="7"/>
  <c r="N115" i="7"/>
  <c r="O115" i="7"/>
  <c r="I114" i="7"/>
  <c r="K114" i="7"/>
  <c r="J114" i="7"/>
  <c r="L114" i="7"/>
  <c r="M114" i="7"/>
  <c r="N114" i="7"/>
  <c r="O114" i="7"/>
  <c r="I113" i="7"/>
  <c r="K113" i="7"/>
  <c r="J113" i="7"/>
  <c r="L113" i="7"/>
  <c r="M113" i="7"/>
  <c r="N113" i="7"/>
  <c r="O113" i="7"/>
  <c r="I112" i="7"/>
  <c r="K112" i="7"/>
  <c r="J112" i="7"/>
  <c r="L112" i="7"/>
  <c r="M112" i="7"/>
  <c r="N112" i="7"/>
  <c r="O112" i="7"/>
  <c r="I111" i="7"/>
  <c r="K111" i="7"/>
  <c r="J111" i="7"/>
  <c r="L111" i="7"/>
  <c r="M111" i="7"/>
  <c r="N111" i="7"/>
  <c r="O111" i="7"/>
  <c r="I110" i="7"/>
  <c r="K110" i="7"/>
  <c r="J110" i="7"/>
  <c r="L110" i="7"/>
  <c r="M110" i="7"/>
  <c r="N110" i="7"/>
  <c r="O110" i="7"/>
  <c r="I109" i="7"/>
  <c r="K109" i="7"/>
  <c r="J109" i="7"/>
  <c r="L109" i="7"/>
  <c r="M109" i="7"/>
  <c r="N109" i="7"/>
  <c r="O109" i="7"/>
  <c r="I108" i="7"/>
  <c r="K108" i="7"/>
  <c r="J108" i="7"/>
  <c r="L108" i="7"/>
  <c r="M108" i="7"/>
  <c r="N108" i="7"/>
  <c r="O108" i="7"/>
  <c r="I107" i="7"/>
  <c r="K107" i="7"/>
  <c r="J107" i="7"/>
  <c r="L107" i="7"/>
  <c r="M107" i="7"/>
  <c r="N107" i="7"/>
  <c r="O107" i="7"/>
  <c r="I106" i="7"/>
  <c r="K106" i="7"/>
  <c r="J106" i="7"/>
  <c r="L106" i="7"/>
  <c r="M106" i="7"/>
  <c r="N106" i="7"/>
  <c r="O106" i="7"/>
  <c r="I105" i="7"/>
  <c r="K105" i="7"/>
  <c r="J105" i="7"/>
  <c r="L105" i="7"/>
  <c r="M105" i="7"/>
  <c r="N105" i="7"/>
  <c r="O105" i="7"/>
  <c r="I104" i="7"/>
  <c r="K104" i="7"/>
  <c r="J104" i="7"/>
  <c r="L104" i="7"/>
  <c r="M104" i="7"/>
  <c r="N104" i="7"/>
  <c r="O104" i="7"/>
  <c r="I103" i="7"/>
  <c r="K103" i="7"/>
  <c r="J103" i="7"/>
  <c r="L103" i="7"/>
  <c r="M103" i="7"/>
  <c r="N103" i="7"/>
  <c r="O103" i="7"/>
  <c r="I102" i="7"/>
  <c r="K102" i="7"/>
  <c r="J102" i="7"/>
  <c r="L102" i="7"/>
  <c r="M102" i="7"/>
  <c r="N102" i="7"/>
  <c r="O102" i="7"/>
  <c r="I101" i="7"/>
  <c r="K101" i="7"/>
  <c r="J101" i="7"/>
  <c r="L101" i="7"/>
  <c r="M101" i="7"/>
  <c r="N101" i="7"/>
  <c r="O101" i="7"/>
  <c r="I100" i="7"/>
  <c r="K100" i="7"/>
  <c r="J100" i="7"/>
  <c r="L100" i="7"/>
  <c r="M100" i="7"/>
  <c r="N100" i="7"/>
  <c r="O100" i="7"/>
  <c r="I99" i="7"/>
  <c r="K99" i="7"/>
  <c r="J99" i="7"/>
  <c r="L99" i="7"/>
  <c r="M99" i="7"/>
  <c r="N99" i="7"/>
  <c r="O99" i="7"/>
  <c r="I98" i="7"/>
  <c r="K98" i="7"/>
  <c r="J98" i="7"/>
  <c r="L98" i="7"/>
  <c r="M98" i="7"/>
  <c r="N98" i="7"/>
  <c r="O98" i="7"/>
  <c r="I97" i="7"/>
  <c r="K97" i="7"/>
  <c r="J97" i="7"/>
  <c r="L97" i="7"/>
  <c r="M97" i="7"/>
  <c r="N97" i="7"/>
  <c r="O97" i="7"/>
  <c r="I96" i="7"/>
  <c r="K96" i="7"/>
  <c r="J96" i="7"/>
  <c r="L96" i="7"/>
  <c r="M96" i="7"/>
  <c r="N96" i="7"/>
  <c r="O96" i="7"/>
  <c r="I95" i="7"/>
  <c r="K95" i="7"/>
  <c r="J95" i="7"/>
  <c r="L95" i="7"/>
  <c r="M95" i="7"/>
  <c r="N95" i="7"/>
  <c r="O95" i="7"/>
  <c r="I94" i="7"/>
  <c r="K94" i="7"/>
  <c r="J94" i="7"/>
  <c r="L94" i="7"/>
  <c r="M94" i="7"/>
  <c r="N94" i="7"/>
  <c r="O94" i="7"/>
  <c r="I93" i="7"/>
  <c r="K93" i="7"/>
  <c r="J93" i="7"/>
  <c r="L93" i="7"/>
  <c r="M93" i="7"/>
  <c r="N93" i="7"/>
  <c r="O93" i="7"/>
  <c r="I92" i="7"/>
  <c r="K92" i="7"/>
  <c r="J92" i="7"/>
  <c r="L92" i="7"/>
  <c r="M92" i="7"/>
  <c r="N92" i="7"/>
  <c r="O92" i="7"/>
  <c r="I91" i="7"/>
  <c r="K91" i="7"/>
  <c r="J91" i="7"/>
  <c r="L91" i="7"/>
  <c r="M91" i="7"/>
  <c r="N91" i="7"/>
  <c r="O91" i="7"/>
  <c r="I90" i="7"/>
  <c r="K90" i="7"/>
  <c r="J90" i="7"/>
  <c r="L90" i="7"/>
  <c r="M90" i="7"/>
  <c r="N90" i="7"/>
  <c r="O90" i="7"/>
  <c r="I89" i="7"/>
  <c r="K89" i="7"/>
  <c r="J89" i="7"/>
  <c r="L89" i="7"/>
  <c r="M89" i="7"/>
  <c r="N89" i="7"/>
  <c r="O89" i="7"/>
  <c r="I88" i="7"/>
  <c r="K88" i="7"/>
  <c r="J88" i="7"/>
  <c r="L88" i="7"/>
  <c r="M88" i="7"/>
  <c r="N88" i="7"/>
  <c r="O88" i="7"/>
  <c r="I87" i="7"/>
  <c r="K87" i="7"/>
  <c r="J87" i="7"/>
  <c r="L87" i="7"/>
  <c r="M87" i="7"/>
  <c r="N87" i="7"/>
  <c r="O87" i="7"/>
  <c r="I86" i="7"/>
  <c r="K86" i="7"/>
  <c r="J86" i="7"/>
  <c r="L86" i="7"/>
  <c r="M86" i="7"/>
  <c r="N86" i="7"/>
  <c r="O86" i="7"/>
  <c r="I85" i="7"/>
  <c r="K85" i="7"/>
  <c r="J85" i="7"/>
  <c r="L85" i="7"/>
  <c r="M85" i="7"/>
  <c r="N85" i="7"/>
  <c r="O85" i="7"/>
  <c r="I84" i="7"/>
  <c r="K84" i="7"/>
  <c r="J84" i="7"/>
  <c r="L84" i="7"/>
  <c r="M84" i="7"/>
  <c r="N84" i="7"/>
  <c r="O84" i="7"/>
  <c r="I83" i="7"/>
  <c r="K83" i="7"/>
  <c r="J83" i="7"/>
  <c r="L83" i="7"/>
  <c r="M83" i="7"/>
  <c r="N83" i="7"/>
  <c r="O83" i="7"/>
  <c r="I82" i="7"/>
  <c r="K82" i="7"/>
  <c r="J82" i="7"/>
  <c r="L82" i="7"/>
  <c r="M82" i="7"/>
  <c r="N82" i="7"/>
  <c r="O82" i="7"/>
  <c r="I81" i="7"/>
  <c r="K81" i="7"/>
  <c r="J81" i="7"/>
  <c r="L81" i="7"/>
  <c r="M81" i="7"/>
  <c r="N81" i="7"/>
  <c r="O81" i="7"/>
  <c r="I80" i="7"/>
  <c r="K80" i="7"/>
  <c r="J80" i="7"/>
  <c r="L80" i="7"/>
  <c r="M80" i="7"/>
  <c r="N80" i="7"/>
  <c r="O80" i="7"/>
  <c r="I79" i="7"/>
  <c r="K79" i="7"/>
  <c r="J79" i="7"/>
  <c r="L79" i="7"/>
  <c r="M79" i="7"/>
  <c r="N79" i="7"/>
  <c r="O79" i="7"/>
  <c r="I78" i="7"/>
  <c r="K78" i="7"/>
  <c r="J78" i="7"/>
  <c r="L78" i="7"/>
  <c r="M78" i="7"/>
  <c r="N78" i="7"/>
  <c r="O78" i="7"/>
  <c r="I77" i="7"/>
  <c r="K77" i="7"/>
  <c r="J77" i="7"/>
  <c r="L77" i="7"/>
  <c r="M77" i="7"/>
  <c r="N77" i="7"/>
  <c r="O77" i="7"/>
  <c r="I76" i="7"/>
  <c r="K76" i="7"/>
  <c r="J76" i="7"/>
  <c r="L76" i="7"/>
  <c r="M76" i="7"/>
  <c r="N76" i="7"/>
  <c r="O76" i="7"/>
  <c r="I75" i="7"/>
  <c r="K75" i="7"/>
  <c r="J75" i="7"/>
  <c r="L75" i="7"/>
  <c r="M75" i="7"/>
  <c r="N75" i="7"/>
  <c r="O75" i="7"/>
  <c r="I74" i="7"/>
  <c r="K74" i="7"/>
  <c r="J74" i="7"/>
  <c r="L74" i="7"/>
  <c r="M74" i="7"/>
  <c r="N74" i="7"/>
  <c r="O74" i="7"/>
  <c r="I73" i="7"/>
  <c r="K73" i="7"/>
  <c r="J73" i="7"/>
  <c r="L73" i="7"/>
  <c r="M73" i="7"/>
  <c r="N73" i="7"/>
  <c r="O73" i="7"/>
  <c r="I72" i="7"/>
  <c r="K72" i="7"/>
  <c r="J72" i="7"/>
  <c r="L72" i="7"/>
  <c r="M72" i="7"/>
  <c r="N72" i="7"/>
  <c r="O72" i="7"/>
  <c r="I71" i="7"/>
  <c r="K71" i="7"/>
  <c r="J71" i="7"/>
  <c r="L71" i="7"/>
  <c r="M71" i="7"/>
  <c r="N71" i="7"/>
  <c r="O71" i="7"/>
  <c r="I70" i="7"/>
  <c r="K70" i="7"/>
  <c r="J70" i="7"/>
  <c r="L70" i="7"/>
  <c r="M70" i="7"/>
  <c r="N70" i="7"/>
  <c r="O70" i="7"/>
  <c r="I69" i="7"/>
  <c r="K69" i="7"/>
  <c r="J69" i="7"/>
  <c r="L69" i="7"/>
  <c r="M69" i="7"/>
  <c r="N69" i="7"/>
  <c r="O69" i="7"/>
  <c r="I68" i="7"/>
  <c r="K68" i="7"/>
  <c r="J68" i="7"/>
  <c r="L68" i="7"/>
  <c r="M68" i="7"/>
  <c r="N68" i="7"/>
  <c r="O68" i="7"/>
  <c r="I67" i="7"/>
  <c r="K67" i="7"/>
  <c r="J67" i="7"/>
  <c r="L67" i="7"/>
  <c r="M67" i="7"/>
  <c r="N67" i="7"/>
  <c r="O67" i="7"/>
  <c r="I66" i="7"/>
  <c r="K66" i="7"/>
  <c r="J66" i="7"/>
  <c r="L66" i="7"/>
  <c r="M66" i="7"/>
  <c r="N66" i="7"/>
  <c r="O66" i="7"/>
  <c r="I65" i="7"/>
  <c r="K65" i="7"/>
  <c r="J65" i="7"/>
  <c r="L65" i="7"/>
  <c r="M65" i="7"/>
  <c r="N65" i="7"/>
  <c r="O65" i="7"/>
  <c r="I64" i="7"/>
  <c r="K64" i="7"/>
  <c r="J64" i="7"/>
  <c r="L64" i="7"/>
  <c r="M64" i="7"/>
  <c r="N64" i="7"/>
  <c r="O64" i="7"/>
  <c r="I63" i="7"/>
  <c r="K63" i="7"/>
  <c r="J63" i="7"/>
  <c r="L63" i="7"/>
  <c r="M63" i="7"/>
  <c r="N63" i="7"/>
  <c r="O63" i="7"/>
  <c r="I62" i="7"/>
  <c r="K62" i="7"/>
  <c r="J62" i="7"/>
  <c r="L62" i="7"/>
  <c r="M62" i="7"/>
  <c r="N62" i="7"/>
  <c r="O62" i="7"/>
  <c r="I61" i="7"/>
  <c r="K61" i="7"/>
  <c r="J61" i="7"/>
  <c r="L61" i="7"/>
  <c r="M61" i="7"/>
  <c r="N61" i="7"/>
  <c r="O61" i="7"/>
  <c r="I60" i="7"/>
  <c r="K60" i="7"/>
  <c r="J60" i="7"/>
  <c r="L60" i="7"/>
  <c r="M60" i="7"/>
  <c r="N60" i="7"/>
  <c r="O60" i="7"/>
  <c r="I59" i="7"/>
  <c r="K59" i="7"/>
  <c r="J59" i="7"/>
  <c r="L59" i="7"/>
  <c r="M59" i="7"/>
  <c r="N59" i="7"/>
  <c r="O59" i="7"/>
  <c r="I58" i="7"/>
  <c r="K58" i="7"/>
  <c r="J58" i="7"/>
  <c r="L58" i="7"/>
  <c r="M58" i="7"/>
  <c r="N58" i="7"/>
  <c r="O58" i="7"/>
  <c r="I57" i="7"/>
  <c r="K57" i="7"/>
  <c r="J57" i="7"/>
  <c r="L57" i="7"/>
  <c r="M57" i="7"/>
  <c r="N57" i="7"/>
  <c r="O57" i="7"/>
  <c r="I56" i="7"/>
  <c r="K56" i="7"/>
  <c r="J56" i="7"/>
  <c r="L56" i="7"/>
  <c r="M56" i="7"/>
  <c r="N56" i="7"/>
  <c r="O56" i="7"/>
  <c r="I55" i="7"/>
  <c r="K55" i="7"/>
  <c r="J55" i="7"/>
  <c r="L55" i="7"/>
  <c r="M55" i="7"/>
  <c r="N55" i="7"/>
  <c r="O55" i="7"/>
  <c r="I54" i="7"/>
  <c r="K54" i="7"/>
  <c r="J54" i="7"/>
  <c r="L54" i="7"/>
  <c r="M54" i="7"/>
  <c r="N54" i="7"/>
  <c r="O54" i="7"/>
  <c r="I53" i="7"/>
  <c r="K53" i="7"/>
  <c r="J53" i="7"/>
  <c r="L53" i="7"/>
  <c r="M53" i="7"/>
  <c r="N53" i="7"/>
  <c r="O53" i="7"/>
  <c r="I52" i="7"/>
  <c r="K52" i="7"/>
  <c r="J52" i="7"/>
  <c r="L52" i="7"/>
  <c r="M52" i="7"/>
  <c r="N52" i="7"/>
  <c r="O52" i="7"/>
  <c r="I51" i="7"/>
  <c r="K51" i="7"/>
  <c r="J51" i="7"/>
  <c r="L51" i="7"/>
  <c r="M51" i="7"/>
  <c r="N51" i="7"/>
  <c r="O51" i="7"/>
  <c r="I50" i="7"/>
  <c r="K50" i="7"/>
  <c r="J50" i="7"/>
  <c r="L50" i="7"/>
  <c r="M50" i="7"/>
  <c r="N50" i="7"/>
  <c r="O50" i="7"/>
  <c r="I49" i="7"/>
  <c r="K49" i="7"/>
  <c r="J49" i="7"/>
  <c r="L49" i="7"/>
  <c r="M49" i="7"/>
  <c r="N49" i="7"/>
  <c r="O49" i="7"/>
  <c r="I48" i="7"/>
  <c r="K48" i="7"/>
  <c r="J48" i="7"/>
  <c r="L48" i="7"/>
  <c r="M48" i="7"/>
  <c r="N48" i="7"/>
  <c r="O48" i="7"/>
  <c r="I47" i="7"/>
  <c r="K47" i="7"/>
  <c r="J47" i="7"/>
  <c r="L47" i="7"/>
  <c r="M47" i="7"/>
  <c r="N47" i="7"/>
  <c r="O47" i="7"/>
  <c r="I46" i="7"/>
  <c r="K46" i="7"/>
  <c r="J46" i="7"/>
  <c r="L46" i="7"/>
  <c r="M46" i="7"/>
  <c r="N46" i="7"/>
  <c r="O46" i="7"/>
  <c r="I45" i="7"/>
  <c r="K45" i="7"/>
  <c r="J45" i="7"/>
  <c r="L45" i="7"/>
  <c r="M45" i="7"/>
  <c r="N45" i="7"/>
  <c r="O45" i="7"/>
  <c r="I44" i="7"/>
  <c r="K44" i="7"/>
  <c r="J44" i="7"/>
  <c r="L44" i="7"/>
  <c r="M44" i="7"/>
  <c r="N44" i="7"/>
  <c r="O44" i="7"/>
  <c r="I43" i="7"/>
  <c r="K43" i="7"/>
  <c r="J43" i="7"/>
  <c r="L43" i="7"/>
  <c r="M43" i="7"/>
  <c r="N43" i="7"/>
  <c r="O43" i="7"/>
  <c r="I42" i="7"/>
  <c r="K42" i="7"/>
  <c r="J42" i="7"/>
  <c r="L42" i="7"/>
  <c r="M42" i="7"/>
  <c r="N42" i="7"/>
  <c r="O42" i="7"/>
  <c r="H219" i="6"/>
  <c r="I219" i="6"/>
  <c r="K219" i="6"/>
  <c r="J219" i="6"/>
  <c r="L219" i="6"/>
  <c r="M219" i="6"/>
  <c r="N219" i="6"/>
  <c r="O219" i="6"/>
  <c r="D10" i="6"/>
  <c r="D11" i="6"/>
  <c r="D12" i="6"/>
  <c r="H218" i="6"/>
  <c r="I218" i="6"/>
  <c r="K218" i="6"/>
  <c r="J218" i="6"/>
  <c r="L218" i="6"/>
  <c r="M218" i="6"/>
  <c r="N218" i="6"/>
  <c r="O218" i="6"/>
  <c r="H217" i="6"/>
  <c r="I217" i="6"/>
  <c r="K217" i="6"/>
  <c r="J217" i="6"/>
  <c r="L217" i="6"/>
  <c r="M217" i="6"/>
  <c r="N217" i="6"/>
  <c r="O217" i="6"/>
  <c r="H216" i="6"/>
  <c r="I216" i="6"/>
  <c r="K216" i="6"/>
  <c r="J216" i="6"/>
  <c r="L216" i="6"/>
  <c r="M216" i="6"/>
  <c r="N216" i="6"/>
  <c r="O216" i="6"/>
  <c r="H215" i="6"/>
  <c r="I215" i="6"/>
  <c r="K215" i="6"/>
  <c r="J215" i="6"/>
  <c r="L215" i="6"/>
  <c r="M215" i="6"/>
  <c r="N215" i="6"/>
  <c r="O215" i="6"/>
  <c r="H214" i="6"/>
  <c r="I214" i="6"/>
  <c r="K214" i="6"/>
  <c r="J214" i="6"/>
  <c r="L214" i="6"/>
  <c r="M214" i="6"/>
  <c r="N214" i="6"/>
  <c r="O214" i="6"/>
  <c r="H213" i="6"/>
  <c r="I213" i="6"/>
  <c r="K213" i="6"/>
  <c r="J213" i="6"/>
  <c r="L213" i="6"/>
  <c r="M213" i="6"/>
  <c r="N213" i="6"/>
  <c r="O213" i="6"/>
  <c r="H212" i="6"/>
  <c r="I212" i="6"/>
  <c r="K212" i="6"/>
  <c r="J212" i="6"/>
  <c r="L212" i="6"/>
  <c r="M212" i="6"/>
  <c r="N212" i="6"/>
  <c r="O212" i="6"/>
  <c r="H211" i="6"/>
  <c r="I211" i="6"/>
  <c r="K211" i="6"/>
  <c r="J211" i="6"/>
  <c r="L211" i="6"/>
  <c r="M211" i="6"/>
  <c r="N211" i="6"/>
  <c r="O211" i="6"/>
  <c r="H210" i="6"/>
  <c r="I210" i="6"/>
  <c r="K210" i="6"/>
  <c r="J210" i="6"/>
  <c r="L210" i="6"/>
  <c r="M210" i="6"/>
  <c r="N210" i="6"/>
  <c r="O210" i="6"/>
  <c r="H209" i="6"/>
  <c r="I209" i="6"/>
  <c r="K209" i="6"/>
  <c r="J209" i="6"/>
  <c r="L209" i="6"/>
  <c r="M209" i="6"/>
  <c r="N209" i="6"/>
  <c r="O209" i="6"/>
  <c r="H208" i="6"/>
  <c r="I208" i="6"/>
  <c r="K208" i="6"/>
  <c r="J208" i="6"/>
  <c r="L208" i="6"/>
  <c r="M208" i="6"/>
  <c r="N208" i="6"/>
  <c r="O208" i="6"/>
  <c r="H207" i="6"/>
  <c r="I207" i="6"/>
  <c r="K207" i="6"/>
  <c r="J207" i="6"/>
  <c r="L207" i="6"/>
  <c r="M207" i="6"/>
  <c r="N207" i="6"/>
  <c r="O207" i="6"/>
  <c r="H206" i="6"/>
  <c r="I206" i="6"/>
  <c r="K206" i="6"/>
  <c r="J206" i="6"/>
  <c r="L206" i="6"/>
  <c r="M206" i="6"/>
  <c r="N206" i="6"/>
  <c r="O206" i="6"/>
  <c r="H205" i="6"/>
  <c r="I205" i="6"/>
  <c r="K205" i="6"/>
  <c r="J205" i="6"/>
  <c r="L205" i="6"/>
  <c r="M205" i="6"/>
  <c r="N205" i="6"/>
  <c r="O205" i="6"/>
  <c r="H204" i="6"/>
  <c r="I204" i="6"/>
  <c r="K204" i="6"/>
  <c r="J204" i="6"/>
  <c r="L204" i="6"/>
  <c r="M204" i="6"/>
  <c r="N204" i="6"/>
  <c r="O204" i="6"/>
  <c r="H203" i="6"/>
  <c r="I203" i="6"/>
  <c r="K203" i="6"/>
  <c r="J203" i="6"/>
  <c r="L203" i="6"/>
  <c r="M203" i="6"/>
  <c r="N203" i="6"/>
  <c r="O203" i="6"/>
  <c r="H202" i="6"/>
  <c r="I202" i="6"/>
  <c r="K202" i="6"/>
  <c r="J202" i="6"/>
  <c r="L202" i="6"/>
  <c r="M202" i="6"/>
  <c r="N202" i="6"/>
  <c r="O202" i="6"/>
  <c r="H201" i="6"/>
  <c r="I201" i="6"/>
  <c r="K201" i="6"/>
  <c r="J201" i="6"/>
  <c r="L201" i="6"/>
  <c r="M201" i="6"/>
  <c r="N201" i="6"/>
  <c r="O201" i="6"/>
  <c r="H200" i="6"/>
  <c r="I200" i="6"/>
  <c r="K200" i="6"/>
  <c r="J200" i="6"/>
  <c r="L200" i="6"/>
  <c r="M200" i="6"/>
  <c r="N200" i="6"/>
  <c r="O200" i="6"/>
  <c r="H199" i="6"/>
  <c r="I199" i="6"/>
  <c r="K199" i="6"/>
  <c r="J199" i="6"/>
  <c r="L199" i="6"/>
  <c r="M199" i="6"/>
  <c r="N199" i="6"/>
  <c r="O199" i="6"/>
  <c r="H198" i="6"/>
  <c r="I198" i="6"/>
  <c r="K198" i="6"/>
  <c r="J198" i="6"/>
  <c r="L198" i="6"/>
  <c r="M198" i="6"/>
  <c r="N198" i="6"/>
  <c r="O198" i="6"/>
  <c r="H197" i="6"/>
  <c r="I197" i="6"/>
  <c r="K197" i="6"/>
  <c r="J197" i="6"/>
  <c r="L197" i="6"/>
  <c r="M197" i="6"/>
  <c r="N197" i="6"/>
  <c r="O197" i="6"/>
  <c r="H196" i="6"/>
  <c r="I196" i="6"/>
  <c r="K196" i="6"/>
  <c r="J196" i="6"/>
  <c r="L196" i="6"/>
  <c r="M196" i="6"/>
  <c r="N196" i="6"/>
  <c r="O196" i="6"/>
  <c r="H195" i="6"/>
  <c r="I195" i="6"/>
  <c r="K195" i="6"/>
  <c r="J195" i="6"/>
  <c r="L195" i="6"/>
  <c r="M195" i="6"/>
  <c r="N195" i="6"/>
  <c r="O195" i="6"/>
  <c r="H194" i="6"/>
  <c r="I194" i="6"/>
  <c r="K194" i="6"/>
  <c r="J194" i="6"/>
  <c r="L194" i="6"/>
  <c r="M194" i="6"/>
  <c r="N194" i="6"/>
  <c r="O194" i="6"/>
  <c r="H193" i="6"/>
  <c r="I193" i="6"/>
  <c r="K193" i="6"/>
  <c r="J193" i="6"/>
  <c r="L193" i="6"/>
  <c r="M193" i="6"/>
  <c r="N193" i="6"/>
  <c r="O193" i="6"/>
  <c r="H192" i="6"/>
  <c r="I192" i="6"/>
  <c r="K192" i="6"/>
  <c r="J192" i="6"/>
  <c r="L192" i="6"/>
  <c r="M192" i="6"/>
  <c r="N192" i="6"/>
  <c r="O192" i="6"/>
  <c r="H191" i="6"/>
  <c r="I191" i="6"/>
  <c r="K191" i="6"/>
  <c r="J191" i="6"/>
  <c r="L191" i="6"/>
  <c r="M191" i="6"/>
  <c r="N191" i="6"/>
  <c r="O191" i="6"/>
  <c r="H190" i="6"/>
  <c r="I190" i="6"/>
  <c r="K190" i="6"/>
  <c r="J190" i="6"/>
  <c r="L190" i="6"/>
  <c r="M190" i="6"/>
  <c r="N190" i="6"/>
  <c r="O190" i="6"/>
  <c r="H189" i="6"/>
  <c r="I189" i="6"/>
  <c r="K189" i="6"/>
  <c r="J189" i="6"/>
  <c r="L189" i="6"/>
  <c r="M189" i="6"/>
  <c r="N189" i="6"/>
  <c r="O189" i="6"/>
  <c r="H188" i="6"/>
  <c r="I188" i="6"/>
  <c r="K188" i="6"/>
  <c r="J188" i="6"/>
  <c r="L188" i="6"/>
  <c r="M188" i="6"/>
  <c r="N188" i="6"/>
  <c r="O188" i="6"/>
  <c r="H187" i="6"/>
  <c r="I187" i="6"/>
  <c r="K187" i="6"/>
  <c r="J187" i="6"/>
  <c r="L187" i="6"/>
  <c r="M187" i="6"/>
  <c r="N187" i="6"/>
  <c r="O187" i="6"/>
  <c r="H186" i="6"/>
  <c r="I186" i="6"/>
  <c r="K186" i="6"/>
  <c r="J186" i="6"/>
  <c r="L186" i="6"/>
  <c r="M186" i="6"/>
  <c r="N186" i="6"/>
  <c r="O186" i="6"/>
  <c r="H185" i="6"/>
  <c r="I185" i="6"/>
  <c r="K185" i="6"/>
  <c r="J185" i="6"/>
  <c r="L185" i="6"/>
  <c r="M185" i="6"/>
  <c r="N185" i="6"/>
  <c r="O185" i="6"/>
  <c r="H184" i="6"/>
  <c r="I184" i="6"/>
  <c r="K184" i="6"/>
  <c r="J184" i="6"/>
  <c r="L184" i="6"/>
  <c r="M184" i="6"/>
  <c r="N184" i="6"/>
  <c r="O184" i="6"/>
  <c r="H183" i="6"/>
  <c r="I183" i="6"/>
  <c r="K183" i="6"/>
  <c r="J183" i="6"/>
  <c r="L183" i="6"/>
  <c r="M183" i="6"/>
  <c r="N183" i="6"/>
  <c r="O183" i="6"/>
  <c r="H182" i="6"/>
  <c r="I182" i="6"/>
  <c r="K182" i="6"/>
  <c r="J182" i="6"/>
  <c r="L182" i="6"/>
  <c r="M182" i="6"/>
  <c r="N182" i="6"/>
  <c r="O182" i="6"/>
  <c r="H181" i="6"/>
  <c r="I181" i="6"/>
  <c r="K181" i="6"/>
  <c r="J181" i="6"/>
  <c r="L181" i="6"/>
  <c r="M181" i="6"/>
  <c r="N181" i="6"/>
  <c r="O181" i="6"/>
  <c r="H180" i="6"/>
  <c r="I180" i="6"/>
  <c r="K180" i="6"/>
  <c r="J180" i="6"/>
  <c r="L180" i="6"/>
  <c r="M180" i="6"/>
  <c r="N180" i="6"/>
  <c r="O180" i="6"/>
  <c r="H179" i="6"/>
  <c r="I179" i="6"/>
  <c r="K179" i="6"/>
  <c r="J179" i="6"/>
  <c r="L179" i="6"/>
  <c r="M179" i="6"/>
  <c r="N179" i="6"/>
  <c r="O179" i="6"/>
  <c r="H178" i="6"/>
  <c r="I178" i="6"/>
  <c r="K178" i="6"/>
  <c r="J178" i="6"/>
  <c r="L178" i="6"/>
  <c r="M178" i="6"/>
  <c r="N178" i="6"/>
  <c r="O178" i="6"/>
  <c r="H177" i="6"/>
  <c r="I177" i="6"/>
  <c r="K177" i="6"/>
  <c r="J177" i="6"/>
  <c r="L177" i="6"/>
  <c r="M177" i="6"/>
  <c r="N177" i="6"/>
  <c r="O177" i="6"/>
  <c r="H176" i="6"/>
  <c r="I176" i="6"/>
  <c r="K176" i="6"/>
  <c r="J176" i="6"/>
  <c r="L176" i="6"/>
  <c r="M176" i="6"/>
  <c r="N176" i="6"/>
  <c r="O176" i="6"/>
  <c r="H175" i="6"/>
  <c r="I175" i="6"/>
  <c r="K175" i="6"/>
  <c r="J175" i="6"/>
  <c r="L175" i="6"/>
  <c r="M175" i="6"/>
  <c r="N175" i="6"/>
  <c r="O175" i="6"/>
  <c r="H174" i="6"/>
  <c r="I174" i="6"/>
  <c r="K174" i="6"/>
  <c r="J174" i="6"/>
  <c r="L174" i="6"/>
  <c r="M174" i="6"/>
  <c r="N174" i="6"/>
  <c r="O174" i="6"/>
  <c r="H173" i="6"/>
  <c r="I173" i="6"/>
  <c r="K173" i="6"/>
  <c r="J173" i="6"/>
  <c r="L173" i="6"/>
  <c r="M173" i="6"/>
  <c r="N173" i="6"/>
  <c r="O173" i="6"/>
  <c r="H172" i="6"/>
  <c r="I172" i="6"/>
  <c r="K172" i="6"/>
  <c r="J172" i="6"/>
  <c r="L172" i="6"/>
  <c r="M172" i="6"/>
  <c r="N172" i="6"/>
  <c r="O172" i="6"/>
  <c r="H171" i="6"/>
  <c r="I171" i="6"/>
  <c r="K171" i="6"/>
  <c r="J171" i="6"/>
  <c r="L171" i="6"/>
  <c r="M171" i="6"/>
  <c r="N171" i="6"/>
  <c r="O171" i="6"/>
  <c r="H170" i="6"/>
  <c r="I170" i="6"/>
  <c r="K170" i="6"/>
  <c r="J170" i="6"/>
  <c r="L170" i="6"/>
  <c r="M170" i="6"/>
  <c r="N170" i="6"/>
  <c r="O170" i="6"/>
  <c r="H169" i="6"/>
  <c r="I169" i="6"/>
  <c r="K169" i="6"/>
  <c r="J169" i="6"/>
  <c r="L169" i="6"/>
  <c r="M169" i="6"/>
  <c r="N169" i="6"/>
  <c r="O169" i="6"/>
  <c r="H168" i="6"/>
  <c r="I168" i="6"/>
  <c r="K168" i="6"/>
  <c r="J168" i="6"/>
  <c r="L168" i="6"/>
  <c r="M168" i="6"/>
  <c r="N168" i="6"/>
  <c r="O168" i="6"/>
  <c r="H167" i="6"/>
  <c r="I167" i="6"/>
  <c r="K167" i="6"/>
  <c r="J167" i="6"/>
  <c r="L167" i="6"/>
  <c r="M167" i="6"/>
  <c r="N167" i="6"/>
  <c r="O167" i="6"/>
  <c r="H166" i="6"/>
  <c r="I166" i="6"/>
  <c r="K166" i="6"/>
  <c r="J166" i="6"/>
  <c r="L166" i="6"/>
  <c r="M166" i="6"/>
  <c r="N166" i="6"/>
  <c r="O166" i="6"/>
  <c r="H165" i="6"/>
  <c r="I165" i="6"/>
  <c r="K165" i="6"/>
  <c r="J165" i="6"/>
  <c r="L165" i="6"/>
  <c r="M165" i="6"/>
  <c r="N165" i="6"/>
  <c r="O165" i="6"/>
  <c r="H164" i="6"/>
  <c r="I164" i="6"/>
  <c r="K164" i="6"/>
  <c r="J164" i="6"/>
  <c r="L164" i="6"/>
  <c r="M164" i="6"/>
  <c r="N164" i="6"/>
  <c r="O164" i="6"/>
  <c r="H163" i="6"/>
  <c r="I163" i="6"/>
  <c r="K163" i="6"/>
  <c r="J163" i="6"/>
  <c r="L163" i="6"/>
  <c r="M163" i="6"/>
  <c r="N163" i="6"/>
  <c r="O163" i="6"/>
  <c r="H162" i="6"/>
  <c r="I162" i="6"/>
  <c r="K162" i="6"/>
  <c r="J162" i="6"/>
  <c r="L162" i="6"/>
  <c r="M162" i="6"/>
  <c r="N162" i="6"/>
  <c r="O162" i="6"/>
  <c r="H161" i="6"/>
  <c r="I161" i="6"/>
  <c r="K161" i="6"/>
  <c r="J161" i="6"/>
  <c r="L161" i="6"/>
  <c r="M161" i="6"/>
  <c r="N161" i="6"/>
  <c r="O161" i="6"/>
  <c r="H160" i="6"/>
  <c r="I160" i="6"/>
  <c r="K160" i="6"/>
  <c r="J160" i="6"/>
  <c r="L160" i="6"/>
  <c r="M160" i="6"/>
  <c r="N160" i="6"/>
  <c r="O160" i="6"/>
  <c r="H159" i="6"/>
  <c r="I159" i="6"/>
  <c r="K159" i="6"/>
  <c r="J159" i="6"/>
  <c r="L159" i="6"/>
  <c r="M159" i="6"/>
  <c r="N159" i="6"/>
  <c r="O159" i="6"/>
  <c r="H158" i="6"/>
  <c r="I158" i="6"/>
  <c r="K158" i="6"/>
  <c r="J158" i="6"/>
  <c r="L158" i="6"/>
  <c r="M158" i="6"/>
  <c r="N158" i="6"/>
  <c r="O158" i="6"/>
  <c r="H157" i="6"/>
  <c r="I157" i="6"/>
  <c r="K157" i="6"/>
  <c r="J157" i="6"/>
  <c r="L157" i="6"/>
  <c r="M157" i="6"/>
  <c r="N157" i="6"/>
  <c r="O157" i="6"/>
  <c r="H156" i="6"/>
  <c r="I156" i="6"/>
  <c r="K156" i="6"/>
  <c r="J156" i="6"/>
  <c r="L156" i="6"/>
  <c r="M156" i="6"/>
  <c r="N156" i="6"/>
  <c r="O156" i="6"/>
  <c r="H155" i="6"/>
  <c r="I155" i="6"/>
  <c r="K155" i="6"/>
  <c r="J155" i="6"/>
  <c r="L155" i="6"/>
  <c r="M155" i="6"/>
  <c r="N155" i="6"/>
  <c r="O155" i="6"/>
  <c r="H154" i="6"/>
  <c r="I154" i="6"/>
  <c r="K154" i="6"/>
  <c r="J154" i="6"/>
  <c r="L154" i="6"/>
  <c r="M154" i="6"/>
  <c r="N154" i="6"/>
  <c r="O154" i="6"/>
  <c r="H153" i="6"/>
  <c r="I153" i="6"/>
  <c r="K153" i="6"/>
  <c r="J153" i="6"/>
  <c r="L153" i="6"/>
  <c r="M153" i="6"/>
  <c r="N153" i="6"/>
  <c r="O153" i="6"/>
  <c r="H152" i="6"/>
  <c r="I152" i="6"/>
  <c r="K152" i="6"/>
  <c r="J152" i="6"/>
  <c r="L152" i="6"/>
  <c r="M152" i="6"/>
  <c r="N152" i="6"/>
  <c r="O152" i="6"/>
  <c r="H151" i="6"/>
  <c r="I151" i="6"/>
  <c r="K151" i="6"/>
  <c r="J151" i="6"/>
  <c r="L151" i="6"/>
  <c r="M151" i="6"/>
  <c r="N151" i="6"/>
  <c r="O151" i="6"/>
  <c r="H150" i="6"/>
  <c r="I150" i="6"/>
  <c r="K150" i="6"/>
  <c r="J150" i="6"/>
  <c r="L150" i="6"/>
  <c r="M150" i="6"/>
  <c r="N150" i="6"/>
  <c r="O150" i="6"/>
  <c r="H149" i="6"/>
  <c r="I149" i="6"/>
  <c r="K149" i="6"/>
  <c r="J149" i="6"/>
  <c r="L149" i="6"/>
  <c r="M149" i="6"/>
  <c r="N149" i="6"/>
  <c r="O149" i="6"/>
  <c r="H148" i="6"/>
  <c r="I148" i="6"/>
  <c r="K148" i="6"/>
  <c r="J148" i="6"/>
  <c r="L148" i="6"/>
  <c r="M148" i="6"/>
  <c r="N148" i="6"/>
  <c r="O148" i="6"/>
  <c r="H147" i="6"/>
  <c r="I147" i="6"/>
  <c r="K147" i="6"/>
  <c r="J147" i="6"/>
  <c r="L147" i="6"/>
  <c r="M147" i="6"/>
  <c r="N147" i="6"/>
  <c r="O147" i="6"/>
  <c r="H146" i="6"/>
  <c r="I146" i="6"/>
  <c r="K146" i="6"/>
  <c r="J146" i="6"/>
  <c r="L146" i="6"/>
  <c r="M146" i="6"/>
  <c r="N146" i="6"/>
  <c r="O146" i="6"/>
  <c r="H145" i="6"/>
  <c r="I145" i="6"/>
  <c r="K145" i="6"/>
  <c r="J145" i="6"/>
  <c r="L145" i="6"/>
  <c r="M145" i="6"/>
  <c r="N145" i="6"/>
  <c r="O145" i="6"/>
  <c r="H144" i="6"/>
  <c r="I144" i="6"/>
  <c r="K144" i="6"/>
  <c r="J144" i="6"/>
  <c r="L144" i="6"/>
  <c r="M144" i="6"/>
  <c r="N144" i="6"/>
  <c r="O144" i="6"/>
  <c r="H143" i="6"/>
  <c r="I143" i="6"/>
  <c r="K143" i="6"/>
  <c r="J143" i="6"/>
  <c r="L143" i="6"/>
  <c r="M143" i="6"/>
  <c r="N143" i="6"/>
  <c r="O143" i="6"/>
  <c r="H142" i="6"/>
  <c r="I142" i="6"/>
  <c r="K142" i="6"/>
  <c r="J142" i="6"/>
  <c r="L142" i="6"/>
  <c r="M142" i="6"/>
  <c r="N142" i="6"/>
  <c r="O142" i="6"/>
  <c r="H141" i="6"/>
  <c r="I141" i="6"/>
  <c r="K141" i="6"/>
  <c r="J141" i="6"/>
  <c r="L141" i="6"/>
  <c r="M141" i="6"/>
  <c r="N141" i="6"/>
  <c r="O141" i="6"/>
  <c r="H140" i="6"/>
  <c r="I140" i="6"/>
  <c r="K140" i="6"/>
  <c r="J140" i="6"/>
  <c r="L140" i="6"/>
  <c r="M140" i="6"/>
  <c r="N140" i="6"/>
  <c r="O140" i="6"/>
  <c r="H139" i="6"/>
  <c r="I139" i="6"/>
  <c r="K139" i="6"/>
  <c r="J139" i="6"/>
  <c r="L139" i="6"/>
  <c r="M139" i="6"/>
  <c r="N139" i="6"/>
  <c r="O139" i="6"/>
  <c r="H138" i="6"/>
  <c r="I138" i="6"/>
  <c r="K138" i="6"/>
  <c r="J138" i="6"/>
  <c r="L138" i="6"/>
  <c r="M138" i="6"/>
  <c r="N138" i="6"/>
  <c r="O138" i="6"/>
  <c r="H137" i="6"/>
  <c r="I137" i="6"/>
  <c r="K137" i="6"/>
  <c r="J137" i="6"/>
  <c r="L137" i="6"/>
  <c r="M137" i="6"/>
  <c r="N137" i="6"/>
  <c r="O137" i="6"/>
  <c r="H136" i="6"/>
  <c r="I136" i="6"/>
  <c r="K136" i="6"/>
  <c r="J136" i="6"/>
  <c r="L136" i="6"/>
  <c r="M136" i="6"/>
  <c r="N136" i="6"/>
  <c r="O136" i="6"/>
  <c r="H135" i="6"/>
  <c r="I135" i="6"/>
  <c r="K135" i="6"/>
  <c r="J135" i="6"/>
  <c r="L135" i="6"/>
  <c r="M135" i="6"/>
  <c r="N135" i="6"/>
  <c r="O135" i="6"/>
  <c r="H134" i="6"/>
  <c r="I134" i="6"/>
  <c r="K134" i="6"/>
  <c r="J134" i="6"/>
  <c r="L134" i="6"/>
  <c r="M134" i="6"/>
  <c r="N134" i="6"/>
  <c r="O134" i="6"/>
  <c r="H133" i="6"/>
  <c r="I133" i="6"/>
  <c r="K133" i="6"/>
  <c r="J133" i="6"/>
  <c r="L133" i="6"/>
  <c r="M133" i="6"/>
  <c r="N133" i="6"/>
  <c r="O133" i="6"/>
  <c r="H132" i="6"/>
  <c r="I132" i="6"/>
  <c r="K132" i="6"/>
  <c r="J132" i="6"/>
  <c r="L132" i="6"/>
  <c r="M132" i="6"/>
  <c r="N132" i="6"/>
  <c r="O132" i="6"/>
  <c r="H131" i="6"/>
  <c r="I131" i="6"/>
  <c r="K131" i="6"/>
  <c r="J131" i="6"/>
  <c r="L131" i="6"/>
  <c r="M131" i="6"/>
  <c r="N131" i="6"/>
  <c r="O131" i="6"/>
  <c r="H130" i="6"/>
  <c r="I130" i="6"/>
  <c r="K130" i="6"/>
  <c r="J130" i="6"/>
  <c r="L130" i="6"/>
  <c r="M130" i="6"/>
  <c r="N130" i="6"/>
  <c r="O130" i="6"/>
  <c r="H129" i="6"/>
  <c r="I129" i="6"/>
  <c r="K129" i="6"/>
  <c r="J129" i="6"/>
  <c r="L129" i="6"/>
  <c r="M129" i="6"/>
  <c r="N129" i="6"/>
  <c r="O129" i="6"/>
  <c r="H128" i="6"/>
  <c r="I128" i="6"/>
  <c r="K128" i="6"/>
  <c r="J128" i="6"/>
  <c r="L128" i="6"/>
  <c r="M128" i="6"/>
  <c r="N128" i="6"/>
  <c r="O128" i="6"/>
  <c r="H127" i="6"/>
  <c r="I127" i="6"/>
  <c r="K127" i="6"/>
  <c r="J127" i="6"/>
  <c r="L127" i="6"/>
  <c r="M127" i="6"/>
  <c r="N127" i="6"/>
  <c r="O127" i="6"/>
  <c r="H126" i="6"/>
  <c r="I126" i="6"/>
  <c r="K126" i="6"/>
  <c r="J126" i="6"/>
  <c r="L126" i="6"/>
  <c r="M126" i="6"/>
  <c r="N126" i="6"/>
  <c r="O126" i="6"/>
  <c r="H125" i="6"/>
  <c r="I125" i="6"/>
  <c r="K125" i="6"/>
  <c r="J125" i="6"/>
  <c r="L125" i="6"/>
  <c r="M125" i="6"/>
  <c r="N125" i="6"/>
  <c r="O125" i="6"/>
  <c r="H124" i="6"/>
  <c r="I124" i="6"/>
  <c r="K124" i="6"/>
  <c r="J124" i="6"/>
  <c r="L124" i="6"/>
  <c r="M124" i="6"/>
  <c r="N124" i="6"/>
  <c r="O124" i="6"/>
  <c r="H123" i="6"/>
  <c r="I123" i="6"/>
  <c r="K123" i="6"/>
  <c r="J123" i="6"/>
  <c r="L123" i="6"/>
  <c r="M123" i="6"/>
  <c r="N123" i="6"/>
  <c r="O123" i="6"/>
  <c r="H122" i="6"/>
  <c r="I122" i="6"/>
  <c r="K122" i="6"/>
  <c r="J122" i="6"/>
  <c r="L122" i="6"/>
  <c r="M122" i="6"/>
  <c r="N122" i="6"/>
  <c r="O122" i="6"/>
  <c r="H121" i="6"/>
  <c r="I121" i="6"/>
  <c r="K121" i="6"/>
  <c r="J121" i="6"/>
  <c r="L121" i="6"/>
  <c r="M121" i="6"/>
  <c r="N121" i="6"/>
  <c r="O121" i="6"/>
  <c r="H120" i="6"/>
  <c r="I120" i="6"/>
  <c r="K120" i="6"/>
  <c r="J120" i="6"/>
  <c r="L120" i="6"/>
  <c r="M120" i="6"/>
  <c r="N120" i="6"/>
  <c r="O120" i="6"/>
  <c r="H119" i="6"/>
  <c r="I119" i="6"/>
  <c r="K119" i="6"/>
  <c r="J119" i="6"/>
  <c r="L119" i="6"/>
  <c r="M119" i="6"/>
  <c r="N119" i="6"/>
  <c r="O119" i="6"/>
  <c r="H118" i="6"/>
  <c r="I118" i="6"/>
  <c r="K118" i="6"/>
  <c r="J118" i="6"/>
  <c r="L118" i="6"/>
  <c r="M118" i="6"/>
  <c r="N118" i="6"/>
  <c r="O118" i="6"/>
  <c r="H117" i="6"/>
  <c r="I117" i="6"/>
  <c r="K117" i="6"/>
  <c r="J117" i="6"/>
  <c r="L117" i="6"/>
  <c r="M117" i="6"/>
  <c r="N117" i="6"/>
  <c r="O117" i="6"/>
  <c r="H116" i="6"/>
  <c r="I116" i="6"/>
  <c r="K116" i="6"/>
  <c r="J116" i="6"/>
  <c r="L116" i="6"/>
  <c r="M116" i="6"/>
  <c r="N116" i="6"/>
  <c r="O116" i="6"/>
  <c r="H115" i="6"/>
  <c r="I115" i="6"/>
  <c r="K115" i="6"/>
  <c r="J115" i="6"/>
  <c r="L115" i="6"/>
  <c r="M115" i="6"/>
  <c r="N115" i="6"/>
  <c r="O115" i="6"/>
  <c r="H114" i="6"/>
  <c r="I114" i="6"/>
  <c r="K114" i="6"/>
  <c r="J114" i="6"/>
  <c r="L114" i="6"/>
  <c r="M114" i="6"/>
  <c r="N114" i="6"/>
  <c r="O114" i="6"/>
  <c r="H113" i="6"/>
  <c r="I113" i="6"/>
  <c r="K113" i="6"/>
  <c r="J113" i="6"/>
  <c r="L113" i="6"/>
  <c r="M113" i="6"/>
  <c r="N113" i="6"/>
  <c r="O113" i="6"/>
  <c r="H112" i="6"/>
  <c r="I112" i="6"/>
  <c r="K112" i="6"/>
  <c r="J112" i="6"/>
  <c r="L112" i="6"/>
  <c r="M112" i="6"/>
  <c r="N112" i="6"/>
  <c r="O112" i="6"/>
  <c r="H111" i="6"/>
  <c r="I111" i="6"/>
  <c r="K111" i="6"/>
  <c r="J111" i="6"/>
  <c r="L111" i="6"/>
  <c r="M111" i="6"/>
  <c r="N111" i="6"/>
  <c r="O111" i="6"/>
  <c r="H110" i="6"/>
  <c r="I110" i="6"/>
  <c r="K110" i="6"/>
  <c r="J110" i="6"/>
  <c r="L110" i="6"/>
  <c r="M110" i="6"/>
  <c r="N110" i="6"/>
  <c r="O110" i="6"/>
  <c r="H109" i="6"/>
  <c r="I109" i="6"/>
  <c r="K109" i="6"/>
  <c r="J109" i="6"/>
  <c r="L109" i="6"/>
  <c r="M109" i="6"/>
  <c r="N109" i="6"/>
  <c r="O109" i="6"/>
  <c r="H108" i="6"/>
  <c r="I108" i="6"/>
  <c r="K108" i="6"/>
  <c r="J108" i="6"/>
  <c r="L108" i="6"/>
  <c r="M108" i="6"/>
  <c r="N108" i="6"/>
  <c r="O108" i="6"/>
  <c r="H107" i="6"/>
  <c r="I107" i="6"/>
  <c r="K107" i="6"/>
  <c r="J107" i="6"/>
  <c r="L107" i="6"/>
  <c r="M107" i="6"/>
  <c r="N107" i="6"/>
  <c r="O107" i="6"/>
  <c r="H106" i="6"/>
  <c r="I106" i="6"/>
  <c r="K106" i="6"/>
  <c r="J106" i="6"/>
  <c r="L106" i="6"/>
  <c r="M106" i="6"/>
  <c r="N106" i="6"/>
  <c r="O106" i="6"/>
  <c r="H105" i="6"/>
  <c r="I105" i="6"/>
  <c r="K105" i="6"/>
  <c r="J105" i="6"/>
  <c r="L105" i="6"/>
  <c r="M105" i="6"/>
  <c r="N105" i="6"/>
  <c r="O105" i="6"/>
  <c r="H104" i="6"/>
  <c r="I104" i="6"/>
  <c r="K104" i="6"/>
  <c r="J104" i="6"/>
  <c r="L104" i="6"/>
  <c r="M104" i="6"/>
  <c r="N104" i="6"/>
  <c r="O104" i="6"/>
  <c r="H103" i="6"/>
  <c r="I103" i="6"/>
  <c r="K103" i="6"/>
  <c r="J103" i="6"/>
  <c r="L103" i="6"/>
  <c r="M103" i="6"/>
  <c r="N103" i="6"/>
  <c r="O103" i="6"/>
  <c r="H102" i="6"/>
  <c r="I102" i="6"/>
  <c r="K102" i="6"/>
  <c r="J102" i="6"/>
  <c r="L102" i="6"/>
  <c r="M102" i="6"/>
  <c r="N102" i="6"/>
  <c r="O102" i="6"/>
  <c r="H101" i="6"/>
  <c r="I101" i="6"/>
  <c r="K101" i="6"/>
  <c r="J101" i="6"/>
  <c r="L101" i="6"/>
  <c r="M101" i="6"/>
  <c r="N101" i="6"/>
  <c r="O101" i="6"/>
  <c r="H100" i="6"/>
  <c r="I100" i="6"/>
  <c r="K100" i="6"/>
  <c r="J100" i="6"/>
  <c r="L100" i="6"/>
  <c r="M100" i="6"/>
  <c r="N100" i="6"/>
  <c r="O100" i="6"/>
  <c r="H99" i="6"/>
  <c r="I99" i="6"/>
  <c r="K99" i="6"/>
  <c r="J99" i="6"/>
  <c r="L99" i="6"/>
  <c r="M99" i="6"/>
  <c r="N99" i="6"/>
  <c r="O99" i="6"/>
  <c r="H98" i="6"/>
  <c r="I98" i="6"/>
  <c r="K98" i="6"/>
  <c r="J98" i="6"/>
  <c r="L98" i="6"/>
  <c r="M98" i="6"/>
  <c r="N98" i="6"/>
  <c r="O98" i="6"/>
  <c r="H97" i="6"/>
  <c r="I97" i="6"/>
  <c r="K97" i="6"/>
  <c r="J97" i="6"/>
  <c r="L97" i="6"/>
  <c r="M97" i="6"/>
  <c r="N97" i="6"/>
  <c r="O97" i="6"/>
  <c r="H96" i="6"/>
  <c r="I96" i="6"/>
  <c r="K96" i="6"/>
  <c r="J96" i="6"/>
  <c r="L96" i="6"/>
  <c r="M96" i="6"/>
  <c r="N96" i="6"/>
  <c r="O96" i="6"/>
  <c r="H95" i="6"/>
  <c r="I95" i="6"/>
  <c r="K95" i="6"/>
  <c r="J95" i="6"/>
  <c r="L95" i="6"/>
  <c r="M95" i="6"/>
  <c r="N95" i="6"/>
  <c r="O95" i="6"/>
  <c r="H94" i="6"/>
  <c r="I94" i="6"/>
  <c r="K94" i="6"/>
  <c r="J94" i="6"/>
  <c r="L94" i="6"/>
  <c r="M94" i="6"/>
  <c r="N94" i="6"/>
  <c r="O94" i="6"/>
  <c r="H93" i="6"/>
  <c r="I93" i="6"/>
  <c r="K93" i="6"/>
  <c r="J93" i="6"/>
  <c r="L93" i="6"/>
  <c r="M93" i="6"/>
  <c r="N93" i="6"/>
  <c r="O93" i="6"/>
  <c r="H92" i="6"/>
  <c r="I92" i="6"/>
  <c r="K92" i="6"/>
  <c r="J92" i="6"/>
  <c r="L92" i="6"/>
  <c r="M92" i="6"/>
  <c r="N92" i="6"/>
  <c r="O92" i="6"/>
  <c r="H91" i="6"/>
  <c r="I91" i="6"/>
  <c r="K91" i="6"/>
  <c r="J91" i="6"/>
  <c r="L91" i="6"/>
  <c r="M91" i="6"/>
  <c r="N91" i="6"/>
  <c r="O91" i="6"/>
  <c r="H90" i="6"/>
  <c r="I90" i="6"/>
  <c r="K90" i="6"/>
  <c r="J90" i="6"/>
  <c r="L90" i="6"/>
  <c r="M90" i="6"/>
  <c r="N90" i="6"/>
  <c r="O90" i="6"/>
  <c r="H89" i="6"/>
  <c r="I89" i="6"/>
  <c r="K89" i="6"/>
  <c r="J89" i="6"/>
  <c r="L89" i="6"/>
  <c r="M89" i="6"/>
  <c r="N89" i="6"/>
  <c r="O89" i="6"/>
  <c r="H88" i="6"/>
  <c r="I88" i="6"/>
  <c r="K88" i="6"/>
  <c r="J88" i="6"/>
  <c r="L88" i="6"/>
  <c r="M88" i="6"/>
  <c r="N88" i="6"/>
  <c r="O88" i="6"/>
  <c r="H87" i="6"/>
  <c r="I87" i="6"/>
  <c r="K87" i="6"/>
  <c r="J87" i="6"/>
  <c r="L87" i="6"/>
  <c r="M87" i="6"/>
  <c r="N87" i="6"/>
  <c r="O87" i="6"/>
  <c r="H86" i="6"/>
  <c r="I86" i="6"/>
  <c r="K86" i="6"/>
  <c r="J86" i="6"/>
  <c r="L86" i="6"/>
  <c r="M86" i="6"/>
  <c r="N86" i="6"/>
  <c r="O86" i="6"/>
  <c r="H85" i="6"/>
  <c r="I85" i="6"/>
  <c r="K85" i="6"/>
  <c r="J85" i="6"/>
  <c r="L85" i="6"/>
  <c r="M85" i="6"/>
  <c r="N85" i="6"/>
  <c r="O85" i="6"/>
  <c r="H84" i="6"/>
  <c r="I84" i="6"/>
  <c r="K84" i="6"/>
  <c r="J84" i="6"/>
  <c r="L84" i="6"/>
  <c r="M84" i="6"/>
  <c r="N84" i="6"/>
  <c r="O84" i="6"/>
  <c r="H83" i="6"/>
  <c r="I83" i="6"/>
  <c r="K83" i="6"/>
  <c r="J83" i="6"/>
  <c r="L83" i="6"/>
  <c r="M83" i="6"/>
  <c r="N83" i="6"/>
  <c r="O83" i="6"/>
  <c r="H82" i="6"/>
  <c r="I82" i="6"/>
  <c r="K82" i="6"/>
  <c r="J82" i="6"/>
  <c r="L82" i="6"/>
  <c r="M82" i="6"/>
  <c r="N82" i="6"/>
  <c r="O82" i="6"/>
  <c r="H81" i="6"/>
  <c r="I81" i="6"/>
  <c r="K81" i="6"/>
  <c r="J81" i="6"/>
  <c r="L81" i="6"/>
  <c r="M81" i="6"/>
  <c r="N81" i="6"/>
  <c r="O81" i="6"/>
  <c r="H80" i="6"/>
  <c r="I80" i="6"/>
  <c r="K80" i="6"/>
  <c r="J80" i="6"/>
  <c r="L80" i="6"/>
  <c r="M80" i="6"/>
  <c r="N80" i="6"/>
  <c r="O80" i="6"/>
  <c r="H79" i="6"/>
  <c r="I79" i="6"/>
  <c r="K79" i="6"/>
  <c r="J79" i="6"/>
  <c r="L79" i="6"/>
  <c r="M79" i="6"/>
  <c r="N79" i="6"/>
  <c r="O79" i="6"/>
  <c r="H78" i="6"/>
  <c r="I78" i="6"/>
  <c r="K78" i="6"/>
  <c r="J78" i="6"/>
  <c r="L78" i="6"/>
  <c r="M78" i="6"/>
  <c r="N78" i="6"/>
  <c r="O78" i="6"/>
  <c r="H77" i="6"/>
  <c r="I77" i="6"/>
  <c r="K77" i="6"/>
  <c r="J77" i="6"/>
  <c r="L77" i="6"/>
  <c r="M77" i="6"/>
  <c r="N77" i="6"/>
  <c r="O77" i="6"/>
  <c r="H76" i="6"/>
  <c r="I76" i="6"/>
  <c r="K76" i="6"/>
  <c r="J76" i="6"/>
  <c r="L76" i="6"/>
  <c r="M76" i="6"/>
  <c r="N76" i="6"/>
  <c r="O76" i="6"/>
  <c r="H75" i="6"/>
  <c r="I75" i="6"/>
  <c r="K75" i="6"/>
  <c r="J75" i="6"/>
  <c r="L75" i="6"/>
  <c r="M75" i="6"/>
  <c r="N75" i="6"/>
  <c r="O75" i="6"/>
  <c r="H74" i="6"/>
  <c r="I74" i="6"/>
  <c r="K74" i="6"/>
  <c r="J74" i="6"/>
  <c r="L74" i="6"/>
  <c r="M74" i="6"/>
  <c r="N74" i="6"/>
  <c r="O74" i="6"/>
  <c r="H73" i="6"/>
  <c r="I73" i="6"/>
  <c r="K73" i="6"/>
  <c r="J73" i="6"/>
  <c r="L73" i="6"/>
  <c r="M73" i="6"/>
  <c r="N73" i="6"/>
  <c r="O73" i="6"/>
  <c r="H72" i="6"/>
  <c r="I72" i="6"/>
  <c r="K72" i="6"/>
  <c r="J72" i="6"/>
  <c r="L72" i="6"/>
  <c r="M72" i="6"/>
  <c r="N72" i="6"/>
  <c r="O72" i="6"/>
  <c r="H71" i="6"/>
  <c r="I71" i="6"/>
  <c r="K71" i="6"/>
  <c r="J71" i="6"/>
  <c r="L71" i="6"/>
  <c r="M71" i="6"/>
  <c r="N71" i="6"/>
  <c r="O71" i="6"/>
  <c r="H70" i="6"/>
  <c r="I70" i="6"/>
  <c r="K70" i="6"/>
  <c r="J70" i="6"/>
  <c r="L70" i="6"/>
  <c r="M70" i="6"/>
  <c r="N70" i="6"/>
  <c r="O70" i="6"/>
  <c r="H69" i="6"/>
  <c r="I69" i="6"/>
  <c r="K69" i="6"/>
  <c r="J69" i="6"/>
  <c r="L69" i="6"/>
  <c r="M69" i="6"/>
  <c r="N69" i="6"/>
  <c r="O69" i="6"/>
  <c r="H68" i="6"/>
  <c r="I68" i="6"/>
  <c r="K68" i="6"/>
  <c r="J68" i="6"/>
  <c r="L68" i="6"/>
  <c r="M68" i="6"/>
  <c r="N68" i="6"/>
  <c r="O68" i="6"/>
  <c r="H67" i="6"/>
  <c r="I67" i="6"/>
  <c r="K67" i="6"/>
  <c r="J67" i="6"/>
  <c r="L67" i="6"/>
  <c r="M67" i="6"/>
  <c r="N67" i="6"/>
  <c r="O67" i="6"/>
  <c r="H66" i="6"/>
  <c r="I66" i="6"/>
  <c r="K66" i="6"/>
  <c r="J66" i="6"/>
  <c r="L66" i="6"/>
  <c r="M66" i="6"/>
  <c r="N66" i="6"/>
  <c r="O66" i="6"/>
  <c r="H65" i="6"/>
  <c r="I65" i="6"/>
  <c r="K65" i="6"/>
  <c r="J65" i="6"/>
  <c r="L65" i="6"/>
  <c r="M65" i="6"/>
  <c r="N65" i="6"/>
  <c r="O65" i="6"/>
  <c r="H64" i="6"/>
  <c r="I64" i="6"/>
  <c r="K64" i="6"/>
  <c r="J64" i="6"/>
  <c r="L64" i="6"/>
  <c r="M64" i="6"/>
  <c r="N64" i="6"/>
  <c r="O64" i="6"/>
  <c r="H63" i="6"/>
  <c r="I63" i="6"/>
  <c r="K63" i="6"/>
  <c r="J63" i="6"/>
  <c r="L63" i="6"/>
  <c r="M63" i="6"/>
  <c r="N63" i="6"/>
  <c r="O63" i="6"/>
  <c r="H62" i="6"/>
  <c r="I62" i="6"/>
  <c r="K62" i="6"/>
  <c r="J62" i="6"/>
  <c r="L62" i="6"/>
  <c r="M62" i="6"/>
  <c r="N62" i="6"/>
  <c r="O62" i="6"/>
  <c r="H61" i="6"/>
  <c r="I61" i="6"/>
  <c r="K61" i="6"/>
  <c r="J61" i="6"/>
  <c r="L61" i="6"/>
  <c r="M61" i="6"/>
  <c r="N61" i="6"/>
  <c r="O61" i="6"/>
  <c r="H60" i="6"/>
  <c r="I60" i="6"/>
  <c r="K60" i="6"/>
  <c r="J60" i="6"/>
  <c r="L60" i="6"/>
  <c r="M60" i="6"/>
  <c r="N60" i="6"/>
  <c r="O60" i="6"/>
  <c r="H59" i="6"/>
  <c r="I59" i="6"/>
  <c r="K59" i="6"/>
  <c r="J59" i="6"/>
  <c r="L59" i="6"/>
  <c r="M59" i="6"/>
  <c r="N59" i="6"/>
  <c r="O59" i="6"/>
  <c r="H58" i="6"/>
  <c r="I58" i="6"/>
  <c r="K58" i="6"/>
  <c r="J58" i="6"/>
  <c r="L58" i="6"/>
  <c r="M58" i="6"/>
  <c r="N58" i="6"/>
  <c r="O58" i="6"/>
  <c r="H57" i="6"/>
  <c r="I57" i="6"/>
  <c r="K57" i="6"/>
  <c r="J57" i="6"/>
  <c r="L57" i="6"/>
  <c r="M57" i="6"/>
  <c r="N57" i="6"/>
  <c r="O57" i="6"/>
  <c r="H56" i="6"/>
  <c r="I56" i="6"/>
  <c r="K56" i="6"/>
  <c r="J56" i="6"/>
  <c r="L56" i="6"/>
  <c r="M56" i="6"/>
  <c r="N56" i="6"/>
  <c r="O56" i="6"/>
  <c r="H55" i="6"/>
  <c r="I55" i="6"/>
  <c r="K55" i="6"/>
  <c r="J55" i="6"/>
  <c r="L55" i="6"/>
  <c r="M55" i="6"/>
  <c r="N55" i="6"/>
  <c r="O55" i="6"/>
  <c r="H54" i="6"/>
  <c r="I54" i="6"/>
  <c r="K54" i="6"/>
  <c r="J54" i="6"/>
  <c r="L54" i="6"/>
  <c r="M54" i="6"/>
  <c r="N54" i="6"/>
  <c r="O54" i="6"/>
  <c r="H53" i="6"/>
  <c r="I53" i="6"/>
  <c r="K53" i="6"/>
  <c r="J53" i="6"/>
  <c r="L53" i="6"/>
  <c r="M53" i="6"/>
  <c r="N53" i="6"/>
  <c r="O53" i="6"/>
  <c r="H52" i="6"/>
  <c r="I52" i="6"/>
  <c r="K52" i="6"/>
  <c r="J52" i="6"/>
  <c r="L52" i="6"/>
  <c r="M52" i="6"/>
  <c r="N52" i="6"/>
  <c r="O52" i="6"/>
  <c r="H51" i="6"/>
  <c r="I51" i="6"/>
  <c r="K51" i="6"/>
  <c r="J51" i="6"/>
  <c r="L51" i="6"/>
  <c r="M51" i="6"/>
  <c r="N51" i="6"/>
  <c r="O51" i="6"/>
  <c r="H50" i="6"/>
  <c r="I50" i="6"/>
  <c r="K50" i="6"/>
  <c r="J50" i="6"/>
  <c r="L50" i="6"/>
  <c r="M50" i="6"/>
  <c r="N50" i="6"/>
  <c r="O50" i="6"/>
  <c r="H49" i="6"/>
  <c r="I49" i="6"/>
  <c r="K49" i="6"/>
  <c r="J49" i="6"/>
  <c r="L49" i="6"/>
  <c r="M49" i="6"/>
  <c r="N49" i="6"/>
  <c r="O49" i="6"/>
  <c r="H48" i="6"/>
  <c r="I48" i="6"/>
  <c r="K48" i="6"/>
  <c r="J48" i="6"/>
  <c r="L48" i="6"/>
  <c r="M48" i="6"/>
  <c r="N48" i="6"/>
  <c r="O48" i="6"/>
  <c r="H47" i="6"/>
  <c r="I47" i="6"/>
  <c r="K47" i="6"/>
  <c r="J47" i="6"/>
  <c r="L47" i="6"/>
  <c r="M47" i="6"/>
  <c r="N47" i="6"/>
  <c r="O47" i="6"/>
  <c r="H46" i="6"/>
  <c r="I46" i="6"/>
  <c r="K46" i="6"/>
  <c r="J46" i="6"/>
  <c r="L46" i="6"/>
  <c r="M46" i="6"/>
  <c r="N46" i="6"/>
  <c r="O46" i="6"/>
  <c r="H45" i="6"/>
  <c r="I45" i="6"/>
  <c r="K45" i="6"/>
  <c r="J45" i="6"/>
  <c r="L45" i="6"/>
  <c r="M45" i="6"/>
  <c r="N45" i="6"/>
  <c r="O45" i="6"/>
  <c r="H44" i="6"/>
  <c r="I44" i="6"/>
  <c r="K44" i="6"/>
  <c r="J44" i="6"/>
  <c r="L44" i="6"/>
  <c r="M44" i="6"/>
  <c r="N44" i="6"/>
  <c r="O44" i="6"/>
  <c r="H43" i="6"/>
  <c r="I43" i="6"/>
  <c r="K43" i="6"/>
  <c r="J43" i="6"/>
  <c r="L43" i="6"/>
  <c r="M43" i="6"/>
  <c r="N43" i="6"/>
  <c r="O43" i="6"/>
  <c r="H42" i="6"/>
  <c r="I42" i="6"/>
  <c r="K42" i="6"/>
  <c r="J42" i="6"/>
  <c r="L42" i="6"/>
  <c r="M42" i="6"/>
  <c r="N42" i="6"/>
  <c r="O42" i="6"/>
  <c r="H20" i="5"/>
  <c r="I20" i="5"/>
  <c r="K20" i="5"/>
  <c r="J20" i="5"/>
  <c r="L20" i="5"/>
  <c r="M20" i="5"/>
  <c r="N20" i="5"/>
  <c r="O20" i="5"/>
  <c r="H21" i="5"/>
  <c r="I21" i="5"/>
  <c r="K21" i="5"/>
  <c r="J21" i="5"/>
  <c r="L21" i="5"/>
  <c r="M21" i="5"/>
  <c r="N21" i="5"/>
  <c r="O21" i="5"/>
  <c r="H22" i="5"/>
  <c r="I22" i="5"/>
  <c r="K22" i="5"/>
  <c r="J22" i="5"/>
  <c r="L22" i="5"/>
  <c r="M22" i="5"/>
  <c r="N22" i="5"/>
  <c r="O22" i="5"/>
  <c r="H23" i="5"/>
  <c r="I23" i="5"/>
  <c r="K23" i="5"/>
  <c r="J23" i="5"/>
  <c r="L23" i="5"/>
  <c r="M23" i="5"/>
  <c r="N23" i="5"/>
  <c r="O23" i="5"/>
  <c r="H24" i="5"/>
  <c r="I24" i="5"/>
  <c r="K24" i="5"/>
  <c r="J24" i="5"/>
  <c r="L24" i="5"/>
  <c r="M24" i="5"/>
  <c r="N24" i="5"/>
  <c r="O24" i="5"/>
  <c r="H25" i="5"/>
  <c r="I25" i="5"/>
  <c r="K25" i="5"/>
  <c r="J25" i="5"/>
  <c r="L25" i="5"/>
  <c r="M25" i="5"/>
  <c r="N25" i="5"/>
  <c r="O25" i="5"/>
  <c r="H26" i="5"/>
  <c r="I26" i="5"/>
  <c r="K26" i="5"/>
  <c r="J26" i="5"/>
  <c r="L26" i="5"/>
  <c r="M26" i="5"/>
  <c r="N26" i="5"/>
  <c r="O26" i="5"/>
  <c r="H27" i="5"/>
  <c r="I27" i="5"/>
  <c r="K27" i="5"/>
  <c r="J27" i="5"/>
  <c r="L27" i="5"/>
  <c r="M27" i="5"/>
  <c r="N27" i="5"/>
  <c r="O27" i="5"/>
  <c r="H28" i="5"/>
  <c r="I28" i="5"/>
  <c r="K28" i="5"/>
  <c r="J28" i="5"/>
  <c r="L28" i="5"/>
  <c r="M28" i="5"/>
  <c r="N28" i="5"/>
  <c r="O28" i="5"/>
  <c r="H29" i="5"/>
  <c r="I29" i="5"/>
  <c r="K29" i="5"/>
  <c r="J29" i="5"/>
  <c r="L29" i="5"/>
  <c r="M29" i="5"/>
  <c r="N29" i="5"/>
  <c r="O29" i="5"/>
  <c r="H30" i="5"/>
  <c r="I30" i="5"/>
  <c r="K30" i="5"/>
  <c r="J30" i="5"/>
  <c r="L30" i="5"/>
  <c r="M30" i="5"/>
  <c r="N30" i="5"/>
  <c r="O30" i="5"/>
  <c r="H31" i="5"/>
  <c r="I31" i="5"/>
  <c r="K31" i="5"/>
  <c r="J31" i="5"/>
  <c r="L31" i="5"/>
  <c r="M31" i="5"/>
  <c r="N31" i="5"/>
  <c r="O31" i="5"/>
  <c r="H32" i="5"/>
  <c r="I32" i="5"/>
  <c r="K32" i="5"/>
  <c r="J32" i="5"/>
  <c r="L32" i="5"/>
  <c r="M32" i="5"/>
  <c r="N32" i="5"/>
  <c r="O32" i="5"/>
  <c r="H33" i="5"/>
  <c r="I33" i="5"/>
  <c r="K33" i="5"/>
  <c r="J33" i="5"/>
  <c r="L33" i="5"/>
  <c r="M33" i="5"/>
  <c r="N33" i="5"/>
  <c r="O33" i="5"/>
  <c r="H34" i="5"/>
  <c r="I34" i="5"/>
  <c r="K34" i="5"/>
  <c r="J34" i="5"/>
  <c r="L34" i="5"/>
  <c r="M34" i="5"/>
  <c r="N34" i="5"/>
  <c r="O34" i="5"/>
  <c r="H35" i="5"/>
  <c r="I35" i="5"/>
  <c r="K35" i="5"/>
  <c r="J35" i="5"/>
  <c r="L35" i="5"/>
  <c r="M35" i="5"/>
  <c r="N35" i="5"/>
  <c r="O35" i="5"/>
  <c r="H36" i="5"/>
  <c r="I36" i="5"/>
  <c r="K36" i="5"/>
  <c r="J36" i="5"/>
  <c r="L36" i="5"/>
  <c r="M36" i="5"/>
  <c r="N36" i="5"/>
  <c r="O36" i="5"/>
  <c r="H37" i="5"/>
  <c r="I37" i="5"/>
  <c r="K37" i="5"/>
  <c r="J37" i="5"/>
  <c r="L37" i="5"/>
  <c r="M37" i="5"/>
  <c r="N37" i="5"/>
  <c r="O37" i="5"/>
  <c r="H38" i="5"/>
  <c r="I38" i="5"/>
  <c r="K38" i="5"/>
  <c r="J38" i="5"/>
  <c r="L38" i="5"/>
  <c r="M38" i="5"/>
  <c r="N38" i="5"/>
  <c r="O38" i="5"/>
  <c r="H39" i="5"/>
  <c r="I39" i="5"/>
  <c r="K39" i="5"/>
  <c r="J39" i="5"/>
  <c r="L39" i="5"/>
  <c r="M39" i="5"/>
  <c r="N39" i="5"/>
  <c r="O39" i="5"/>
  <c r="H40" i="5"/>
  <c r="I40" i="5"/>
  <c r="K40" i="5"/>
  <c r="J40" i="5"/>
  <c r="L40" i="5"/>
  <c r="M40" i="5"/>
  <c r="N40" i="5"/>
  <c r="O40" i="5"/>
  <c r="H41" i="5"/>
  <c r="I41" i="5"/>
  <c r="K41" i="5"/>
  <c r="J41" i="5"/>
  <c r="L41" i="5"/>
  <c r="M41" i="5"/>
  <c r="N41" i="5"/>
  <c r="O41" i="5"/>
  <c r="H42" i="5"/>
  <c r="I42" i="5"/>
  <c r="K42" i="5"/>
  <c r="J42" i="5"/>
  <c r="L42" i="5"/>
  <c r="M42" i="5"/>
  <c r="N42" i="5"/>
  <c r="O42" i="5"/>
  <c r="H43" i="5"/>
  <c r="I43" i="5"/>
  <c r="K43" i="5"/>
  <c r="J43" i="5"/>
  <c r="L43" i="5"/>
  <c r="M43" i="5"/>
  <c r="N43" i="5"/>
  <c r="O43" i="5"/>
  <c r="H44" i="5"/>
  <c r="I44" i="5"/>
  <c r="K44" i="5"/>
  <c r="J44" i="5"/>
  <c r="L44" i="5"/>
  <c r="M44" i="5"/>
  <c r="N44" i="5"/>
  <c r="O44" i="5"/>
  <c r="H45" i="5"/>
  <c r="I45" i="5"/>
  <c r="K45" i="5"/>
  <c r="J45" i="5"/>
  <c r="L45" i="5"/>
  <c r="M45" i="5"/>
  <c r="N45" i="5"/>
  <c r="O45" i="5"/>
  <c r="H46" i="5"/>
  <c r="I46" i="5"/>
  <c r="K46" i="5"/>
  <c r="J46" i="5"/>
  <c r="L46" i="5"/>
  <c r="M46" i="5"/>
  <c r="N46" i="5"/>
  <c r="O46" i="5"/>
  <c r="H47" i="5"/>
  <c r="I47" i="5"/>
  <c r="K47" i="5"/>
  <c r="J47" i="5"/>
  <c r="L47" i="5"/>
  <c r="M47" i="5"/>
  <c r="N47" i="5"/>
  <c r="O47" i="5"/>
  <c r="H48" i="5"/>
  <c r="I48" i="5"/>
  <c r="K48" i="5"/>
  <c r="J48" i="5"/>
  <c r="L48" i="5"/>
  <c r="M48" i="5"/>
  <c r="N48" i="5"/>
  <c r="O48" i="5"/>
  <c r="H49" i="5"/>
  <c r="I49" i="5"/>
  <c r="K49" i="5"/>
  <c r="J49" i="5"/>
  <c r="L49" i="5"/>
  <c r="M49" i="5"/>
  <c r="N49" i="5"/>
  <c r="O49" i="5"/>
  <c r="H50" i="5"/>
  <c r="I50" i="5"/>
  <c r="K50" i="5"/>
  <c r="J50" i="5"/>
  <c r="L50" i="5"/>
  <c r="M50" i="5"/>
  <c r="N50" i="5"/>
  <c r="O50" i="5"/>
  <c r="H51" i="5"/>
  <c r="I51" i="5"/>
  <c r="K51" i="5"/>
  <c r="J51" i="5"/>
  <c r="L51" i="5"/>
  <c r="M51" i="5"/>
  <c r="N51" i="5"/>
  <c r="O51" i="5"/>
  <c r="H52" i="5"/>
  <c r="I52" i="5"/>
  <c r="K52" i="5"/>
  <c r="J52" i="5"/>
  <c r="L52" i="5"/>
  <c r="M52" i="5"/>
  <c r="N52" i="5"/>
  <c r="O52" i="5"/>
  <c r="H53" i="5"/>
  <c r="I53" i="5"/>
  <c r="K53" i="5"/>
  <c r="J53" i="5"/>
  <c r="L53" i="5"/>
  <c r="M53" i="5"/>
  <c r="N53" i="5"/>
  <c r="O53" i="5"/>
  <c r="H54" i="5"/>
  <c r="I54" i="5"/>
  <c r="K54" i="5"/>
  <c r="J54" i="5"/>
  <c r="L54" i="5"/>
  <c r="M54" i="5"/>
  <c r="N54" i="5"/>
  <c r="O54" i="5"/>
  <c r="H55" i="5"/>
  <c r="I55" i="5"/>
  <c r="K55" i="5"/>
  <c r="J55" i="5"/>
  <c r="L55" i="5"/>
  <c r="M55" i="5"/>
  <c r="N55" i="5"/>
  <c r="O55" i="5"/>
  <c r="H56" i="5"/>
  <c r="I56" i="5"/>
  <c r="K56" i="5"/>
  <c r="J56" i="5"/>
  <c r="L56" i="5"/>
  <c r="M56" i="5"/>
  <c r="N56" i="5"/>
  <c r="O56" i="5"/>
  <c r="H57" i="5"/>
  <c r="I57" i="5"/>
  <c r="K57" i="5"/>
  <c r="J57" i="5"/>
  <c r="L57" i="5"/>
  <c r="M57" i="5"/>
  <c r="N57" i="5"/>
  <c r="O57" i="5"/>
  <c r="H58" i="5"/>
  <c r="I58" i="5"/>
  <c r="K58" i="5"/>
  <c r="J58" i="5"/>
  <c r="L58" i="5"/>
  <c r="M58" i="5"/>
  <c r="N58" i="5"/>
  <c r="O58" i="5"/>
  <c r="H59" i="5"/>
  <c r="I59" i="5"/>
  <c r="K59" i="5"/>
  <c r="J59" i="5"/>
  <c r="L59" i="5"/>
  <c r="M59" i="5"/>
  <c r="N59" i="5"/>
  <c r="O59" i="5"/>
  <c r="H60" i="5"/>
  <c r="I60" i="5"/>
  <c r="K60" i="5"/>
  <c r="J60" i="5"/>
  <c r="L60" i="5"/>
  <c r="M60" i="5"/>
  <c r="N60" i="5"/>
  <c r="O60" i="5"/>
  <c r="H61" i="5"/>
  <c r="I61" i="5"/>
  <c r="K61" i="5"/>
  <c r="J61" i="5"/>
  <c r="L61" i="5"/>
  <c r="M61" i="5"/>
  <c r="N61" i="5"/>
  <c r="O61" i="5"/>
  <c r="H62" i="5"/>
  <c r="I62" i="5"/>
  <c r="K62" i="5"/>
  <c r="J62" i="5"/>
  <c r="L62" i="5"/>
  <c r="M62" i="5"/>
  <c r="N62" i="5"/>
  <c r="O62" i="5"/>
  <c r="H63" i="5"/>
  <c r="I63" i="5"/>
  <c r="K63" i="5"/>
  <c r="J63" i="5"/>
  <c r="L63" i="5"/>
  <c r="M63" i="5"/>
  <c r="N63" i="5"/>
  <c r="O63" i="5"/>
  <c r="H64" i="5"/>
  <c r="I64" i="5"/>
  <c r="K64" i="5"/>
  <c r="J64" i="5"/>
  <c r="L64" i="5"/>
  <c r="M64" i="5"/>
  <c r="N64" i="5"/>
  <c r="O64" i="5"/>
  <c r="H65" i="5"/>
  <c r="I65" i="5"/>
  <c r="K65" i="5"/>
  <c r="J65" i="5"/>
  <c r="L65" i="5"/>
  <c r="M65" i="5"/>
  <c r="N65" i="5"/>
  <c r="O65" i="5"/>
  <c r="H66" i="5"/>
  <c r="I66" i="5"/>
  <c r="K66" i="5"/>
  <c r="J66" i="5"/>
  <c r="L66" i="5"/>
  <c r="M66" i="5"/>
  <c r="N66" i="5"/>
  <c r="O66" i="5"/>
  <c r="H67" i="5"/>
  <c r="I67" i="5"/>
  <c r="K67" i="5"/>
  <c r="J67" i="5"/>
  <c r="L67" i="5"/>
  <c r="M67" i="5"/>
  <c r="N67" i="5"/>
  <c r="O67" i="5"/>
  <c r="H68" i="5"/>
  <c r="I68" i="5"/>
  <c r="K68" i="5"/>
  <c r="J68" i="5"/>
  <c r="L68" i="5"/>
  <c r="M68" i="5"/>
  <c r="N68" i="5"/>
  <c r="O68" i="5"/>
  <c r="H69" i="5"/>
  <c r="I69" i="5"/>
  <c r="K69" i="5"/>
  <c r="J69" i="5"/>
  <c r="L69" i="5"/>
  <c r="M69" i="5"/>
  <c r="N69" i="5"/>
  <c r="O69" i="5"/>
  <c r="H70" i="5"/>
  <c r="I70" i="5"/>
  <c r="K70" i="5"/>
  <c r="J70" i="5"/>
  <c r="L70" i="5"/>
  <c r="M70" i="5"/>
  <c r="N70" i="5"/>
  <c r="O70" i="5"/>
  <c r="H71" i="5"/>
  <c r="I71" i="5"/>
  <c r="K71" i="5"/>
  <c r="J71" i="5"/>
  <c r="L71" i="5"/>
  <c r="M71" i="5"/>
  <c r="N71" i="5"/>
  <c r="O71" i="5"/>
  <c r="H72" i="5"/>
  <c r="I72" i="5"/>
  <c r="K72" i="5"/>
  <c r="J72" i="5"/>
  <c r="L72" i="5"/>
  <c r="M72" i="5"/>
  <c r="N72" i="5"/>
  <c r="O72" i="5"/>
  <c r="H73" i="5"/>
  <c r="I73" i="5"/>
  <c r="K73" i="5"/>
  <c r="J73" i="5"/>
  <c r="L73" i="5"/>
  <c r="M73" i="5"/>
  <c r="N73" i="5"/>
  <c r="O73" i="5"/>
  <c r="H74" i="5"/>
  <c r="I74" i="5"/>
  <c r="K74" i="5"/>
  <c r="J74" i="5"/>
  <c r="L74" i="5"/>
  <c r="M74" i="5"/>
  <c r="N74" i="5"/>
  <c r="O74" i="5"/>
  <c r="H75" i="5"/>
  <c r="I75" i="5"/>
  <c r="K75" i="5"/>
  <c r="J75" i="5"/>
  <c r="L75" i="5"/>
  <c r="M75" i="5"/>
  <c r="N75" i="5"/>
  <c r="O75" i="5"/>
  <c r="H76" i="5"/>
  <c r="I76" i="5"/>
  <c r="K76" i="5"/>
  <c r="J76" i="5"/>
  <c r="L76" i="5"/>
  <c r="M76" i="5"/>
  <c r="N76" i="5"/>
  <c r="O76" i="5"/>
  <c r="H77" i="5"/>
  <c r="I77" i="5"/>
  <c r="K77" i="5"/>
  <c r="J77" i="5"/>
  <c r="L77" i="5"/>
  <c r="M77" i="5"/>
  <c r="N77" i="5"/>
  <c r="O77" i="5"/>
  <c r="H78" i="5"/>
  <c r="I78" i="5"/>
  <c r="K78" i="5"/>
  <c r="J78" i="5"/>
  <c r="L78" i="5"/>
  <c r="M78" i="5"/>
  <c r="N78" i="5"/>
  <c r="O78" i="5"/>
  <c r="H79" i="5"/>
  <c r="I79" i="5"/>
  <c r="K79" i="5"/>
  <c r="J79" i="5"/>
  <c r="L79" i="5"/>
  <c r="M79" i="5"/>
  <c r="N79" i="5"/>
  <c r="O79" i="5"/>
  <c r="H80" i="5"/>
  <c r="I80" i="5"/>
  <c r="K80" i="5"/>
  <c r="J80" i="5"/>
  <c r="L80" i="5"/>
  <c r="M80" i="5"/>
  <c r="N80" i="5"/>
  <c r="O80" i="5"/>
  <c r="H81" i="5"/>
  <c r="I81" i="5"/>
  <c r="K81" i="5"/>
  <c r="J81" i="5"/>
  <c r="L81" i="5"/>
  <c r="M81" i="5"/>
  <c r="N81" i="5"/>
  <c r="O81" i="5"/>
  <c r="H82" i="5"/>
  <c r="I82" i="5"/>
  <c r="K82" i="5"/>
  <c r="J82" i="5"/>
  <c r="L82" i="5"/>
  <c r="M82" i="5"/>
  <c r="N82" i="5"/>
  <c r="O82" i="5"/>
  <c r="H83" i="5"/>
  <c r="I83" i="5"/>
  <c r="K83" i="5"/>
  <c r="J83" i="5"/>
  <c r="L83" i="5"/>
  <c r="M83" i="5"/>
  <c r="N83" i="5"/>
  <c r="O83" i="5"/>
  <c r="H84" i="5"/>
  <c r="I84" i="5"/>
  <c r="K84" i="5"/>
  <c r="J84" i="5"/>
  <c r="L84" i="5"/>
  <c r="M84" i="5"/>
  <c r="N84" i="5"/>
  <c r="O84" i="5"/>
  <c r="H85" i="5"/>
  <c r="I85" i="5"/>
  <c r="K85" i="5"/>
  <c r="J85" i="5"/>
  <c r="L85" i="5"/>
  <c r="M85" i="5"/>
  <c r="N85" i="5"/>
  <c r="O85" i="5"/>
  <c r="H86" i="5"/>
  <c r="I86" i="5"/>
  <c r="K86" i="5"/>
  <c r="J86" i="5"/>
  <c r="L86" i="5"/>
  <c r="M86" i="5"/>
  <c r="N86" i="5"/>
  <c r="O86" i="5"/>
  <c r="H87" i="5"/>
  <c r="I87" i="5"/>
  <c r="K87" i="5"/>
  <c r="J87" i="5"/>
  <c r="L87" i="5"/>
  <c r="M87" i="5"/>
  <c r="N87" i="5"/>
  <c r="O87" i="5"/>
  <c r="H88" i="5"/>
  <c r="I88" i="5"/>
  <c r="K88" i="5"/>
  <c r="J88" i="5"/>
  <c r="L88" i="5"/>
  <c r="M88" i="5"/>
  <c r="N88" i="5"/>
  <c r="O88" i="5"/>
  <c r="H89" i="5"/>
  <c r="I89" i="5"/>
  <c r="K89" i="5"/>
  <c r="J89" i="5"/>
  <c r="L89" i="5"/>
  <c r="M89" i="5"/>
  <c r="N89" i="5"/>
  <c r="O89" i="5"/>
  <c r="H90" i="5"/>
  <c r="I90" i="5"/>
  <c r="K90" i="5"/>
  <c r="J90" i="5"/>
  <c r="L90" i="5"/>
  <c r="M90" i="5"/>
  <c r="N90" i="5"/>
  <c r="O90" i="5"/>
  <c r="H91" i="5"/>
  <c r="I91" i="5"/>
  <c r="K91" i="5"/>
  <c r="J91" i="5"/>
  <c r="L91" i="5"/>
  <c r="M91" i="5"/>
  <c r="N91" i="5"/>
  <c r="O91" i="5"/>
  <c r="H92" i="5"/>
  <c r="I92" i="5"/>
  <c r="K92" i="5"/>
  <c r="J92" i="5"/>
  <c r="L92" i="5"/>
  <c r="M92" i="5"/>
  <c r="N92" i="5"/>
  <c r="O92" i="5"/>
  <c r="H93" i="5"/>
  <c r="I93" i="5"/>
  <c r="K93" i="5"/>
  <c r="J93" i="5"/>
  <c r="L93" i="5"/>
  <c r="M93" i="5"/>
  <c r="N93" i="5"/>
  <c r="O93" i="5"/>
  <c r="H94" i="5"/>
  <c r="I94" i="5"/>
  <c r="K94" i="5"/>
  <c r="J94" i="5"/>
  <c r="L94" i="5"/>
  <c r="M94" i="5"/>
  <c r="N94" i="5"/>
  <c r="O94" i="5"/>
  <c r="H95" i="5"/>
  <c r="I95" i="5"/>
  <c r="K95" i="5"/>
  <c r="J95" i="5"/>
  <c r="L95" i="5"/>
  <c r="M95" i="5"/>
  <c r="N95" i="5"/>
  <c r="O95" i="5"/>
  <c r="H96" i="5"/>
  <c r="I96" i="5"/>
  <c r="K96" i="5"/>
  <c r="J96" i="5"/>
  <c r="L96" i="5"/>
  <c r="M96" i="5"/>
  <c r="N96" i="5"/>
  <c r="O96" i="5"/>
  <c r="H97" i="5"/>
  <c r="I97" i="5"/>
  <c r="K97" i="5"/>
  <c r="J97" i="5"/>
  <c r="L97" i="5"/>
  <c r="M97" i="5"/>
  <c r="N97" i="5"/>
  <c r="O97" i="5"/>
  <c r="H98" i="5"/>
  <c r="I98" i="5"/>
  <c r="K98" i="5"/>
  <c r="J98" i="5"/>
  <c r="L98" i="5"/>
  <c r="M98" i="5"/>
  <c r="N98" i="5"/>
  <c r="O98" i="5"/>
  <c r="H99" i="5"/>
  <c r="I99" i="5"/>
  <c r="K99" i="5"/>
  <c r="J99" i="5"/>
  <c r="L99" i="5"/>
  <c r="M99" i="5"/>
  <c r="N99" i="5"/>
  <c r="O99" i="5"/>
  <c r="H100" i="5"/>
  <c r="I100" i="5"/>
  <c r="K100" i="5"/>
  <c r="J100" i="5"/>
  <c r="L100" i="5"/>
  <c r="M100" i="5"/>
  <c r="N100" i="5"/>
  <c r="O100" i="5"/>
  <c r="H101" i="5"/>
  <c r="I101" i="5"/>
  <c r="K101" i="5"/>
  <c r="J101" i="5"/>
  <c r="L101" i="5"/>
  <c r="M101" i="5"/>
  <c r="N101" i="5"/>
  <c r="O101" i="5"/>
  <c r="H102" i="5"/>
  <c r="I102" i="5"/>
  <c r="K102" i="5"/>
  <c r="J102" i="5"/>
  <c r="L102" i="5"/>
  <c r="M102" i="5"/>
  <c r="N102" i="5"/>
  <c r="O102" i="5"/>
  <c r="H103" i="5"/>
  <c r="I103" i="5"/>
  <c r="K103" i="5"/>
  <c r="J103" i="5"/>
  <c r="L103" i="5"/>
  <c r="M103" i="5"/>
  <c r="N103" i="5"/>
  <c r="O103" i="5"/>
  <c r="H104" i="5"/>
  <c r="I104" i="5"/>
  <c r="K104" i="5"/>
  <c r="J104" i="5"/>
  <c r="L104" i="5"/>
  <c r="M104" i="5"/>
  <c r="N104" i="5"/>
  <c r="O104" i="5"/>
  <c r="H105" i="5"/>
  <c r="I105" i="5"/>
  <c r="K105" i="5"/>
  <c r="J105" i="5"/>
  <c r="L105" i="5"/>
  <c r="M105" i="5"/>
  <c r="N105" i="5"/>
  <c r="O105" i="5"/>
  <c r="H106" i="5"/>
  <c r="I106" i="5"/>
  <c r="K106" i="5"/>
  <c r="J106" i="5"/>
  <c r="L106" i="5"/>
  <c r="M106" i="5"/>
  <c r="N106" i="5"/>
  <c r="O106" i="5"/>
  <c r="H107" i="5"/>
  <c r="I107" i="5"/>
  <c r="K107" i="5"/>
  <c r="J107" i="5"/>
  <c r="L107" i="5"/>
  <c r="M107" i="5"/>
  <c r="N107" i="5"/>
  <c r="O107" i="5"/>
  <c r="H108" i="5"/>
  <c r="I108" i="5"/>
  <c r="K108" i="5"/>
  <c r="J108" i="5"/>
  <c r="L108" i="5"/>
  <c r="M108" i="5"/>
  <c r="N108" i="5"/>
  <c r="O108" i="5"/>
  <c r="H109" i="5"/>
  <c r="I109" i="5"/>
  <c r="K109" i="5"/>
  <c r="J109" i="5"/>
  <c r="L109" i="5"/>
  <c r="M109" i="5"/>
  <c r="N109" i="5"/>
  <c r="O109" i="5"/>
  <c r="H110" i="5"/>
  <c r="I110" i="5"/>
  <c r="K110" i="5"/>
  <c r="J110" i="5"/>
  <c r="L110" i="5"/>
  <c r="M110" i="5"/>
  <c r="N110" i="5"/>
  <c r="O110" i="5"/>
  <c r="H111" i="5"/>
  <c r="I111" i="5"/>
  <c r="K111" i="5"/>
  <c r="J111" i="5"/>
  <c r="L111" i="5"/>
  <c r="M111" i="5"/>
  <c r="N111" i="5"/>
  <c r="O111" i="5"/>
  <c r="H112" i="5"/>
  <c r="I112" i="5"/>
  <c r="K112" i="5"/>
  <c r="J112" i="5"/>
  <c r="L112" i="5"/>
  <c r="M112" i="5"/>
  <c r="N112" i="5"/>
  <c r="O112" i="5"/>
  <c r="H113" i="5"/>
  <c r="I113" i="5"/>
  <c r="K113" i="5"/>
  <c r="J113" i="5"/>
  <c r="L113" i="5"/>
  <c r="M113" i="5"/>
  <c r="N113" i="5"/>
  <c r="O113" i="5"/>
  <c r="H114" i="5"/>
  <c r="I114" i="5"/>
  <c r="K114" i="5"/>
  <c r="J114" i="5"/>
  <c r="L114" i="5"/>
  <c r="M114" i="5"/>
  <c r="N114" i="5"/>
  <c r="O114" i="5"/>
  <c r="H115" i="5"/>
  <c r="I115" i="5"/>
  <c r="K115" i="5"/>
  <c r="J115" i="5"/>
  <c r="L115" i="5"/>
  <c r="M115" i="5"/>
  <c r="N115" i="5"/>
  <c r="O115" i="5"/>
  <c r="H116" i="5"/>
  <c r="I116" i="5"/>
  <c r="K116" i="5"/>
  <c r="J116" i="5"/>
  <c r="L116" i="5"/>
  <c r="M116" i="5"/>
  <c r="N116" i="5"/>
  <c r="O116" i="5"/>
  <c r="H117" i="5"/>
  <c r="I117" i="5"/>
  <c r="K117" i="5"/>
  <c r="J117" i="5"/>
  <c r="L117" i="5"/>
  <c r="M117" i="5"/>
  <c r="N117" i="5"/>
  <c r="O117" i="5"/>
  <c r="H118" i="5"/>
  <c r="I118" i="5"/>
  <c r="K118" i="5"/>
  <c r="J118" i="5"/>
  <c r="L118" i="5"/>
  <c r="M118" i="5"/>
  <c r="N118" i="5"/>
  <c r="O118" i="5"/>
  <c r="H119" i="5"/>
  <c r="I119" i="5"/>
  <c r="K119" i="5"/>
  <c r="J119" i="5"/>
  <c r="L119" i="5"/>
  <c r="M119" i="5"/>
  <c r="N119" i="5"/>
  <c r="O119" i="5"/>
  <c r="H120" i="5"/>
  <c r="I120" i="5"/>
  <c r="K120" i="5"/>
  <c r="J120" i="5"/>
  <c r="L120" i="5"/>
  <c r="M120" i="5"/>
  <c r="N120" i="5"/>
  <c r="O120" i="5"/>
  <c r="H121" i="5"/>
  <c r="I121" i="5"/>
  <c r="K121" i="5"/>
  <c r="J121" i="5"/>
  <c r="L121" i="5"/>
  <c r="M121" i="5"/>
  <c r="N121" i="5"/>
  <c r="O121" i="5"/>
  <c r="H122" i="5"/>
  <c r="I122" i="5"/>
  <c r="K122" i="5"/>
  <c r="J122" i="5"/>
  <c r="L122" i="5"/>
  <c r="M122" i="5"/>
  <c r="N122" i="5"/>
  <c r="O122" i="5"/>
  <c r="H123" i="5"/>
  <c r="I123" i="5"/>
  <c r="K123" i="5"/>
  <c r="J123" i="5"/>
  <c r="L123" i="5"/>
  <c r="M123" i="5"/>
  <c r="N123" i="5"/>
  <c r="O123" i="5"/>
  <c r="H124" i="5"/>
  <c r="I124" i="5"/>
  <c r="K124" i="5"/>
  <c r="J124" i="5"/>
  <c r="L124" i="5"/>
  <c r="M124" i="5"/>
  <c r="N124" i="5"/>
  <c r="O124" i="5"/>
  <c r="H125" i="5"/>
  <c r="I125" i="5"/>
  <c r="K125" i="5"/>
  <c r="J125" i="5"/>
  <c r="L125" i="5"/>
  <c r="M125" i="5"/>
  <c r="N125" i="5"/>
  <c r="O125" i="5"/>
  <c r="H126" i="5"/>
  <c r="I126" i="5"/>
  <c r="K126" i="5"/>
  <c r="J126" i="5"/>
  <c r="L126" i="5"/>
  <c r="M126" i="5"/>
  <c r="N126" i="5"/>
  <c r="O126" i="5"/>
  <c r="H127" i="5"/>
  <c r="I127" i="5"/>
  <c r="K127" i="5"/>
  <c r="J127" i="5"/>
  <c r="L127" i="5"/>
  <c r="M127" i="5"/>
  <c r="N127" i="5"/>
  <c r="O127" i="5"/>
  <c r="H128" i="5"/>
  <c r="I128" i="5"/>
  <c r="K128" i="5"/>
  <c r="J128" i="5"/>
  <c r="L128" i="5"/>
  <c r="M128" i="5"/>
  <c r="N128" i="5"/>
  <c r="O128" i="5"/>
  <c r="H129" i="5"/>
  <c r="I129" i="5"/>
  <c r="K129" i="5"/>
  <c r="J129" i="5"/>
  <c r="L129" i="5"/>
  <c r="M129" i="5"/>
  <c r="N129" i="5"/>
  <c r="O129" i="5"/>
  <c r="H130" i="5"/>
  <c r="I130" i="5"/>
  <c r="K130" i="5"/>
  <c r="J130" i="5"/>
  <c r="L130" i="5"/>
  <c r="M130" i="5"/>
  <c r="N130" i="5"/>
  <c r="O130" i="5"/>
  <c r="H131" i="5"/>
  <c r="I131" i="5"/>
  <c r="K131" i="5"/>
  <c r="J131" i="5"/>
  <c r="L131" i="5"/>
  <c r="M131" i="5"/>
  <c r="N131" i="5"/>
  <c r="O131" i="5"/>
  <c r="H132" i="5"/>
  <c r="I132" i="5"/>
  <c r="K132" i="5"/>
  <c r="J132" i="5"/>
  <c r="L132" i="5"/>
  <c r="M132" i="5"/>
  <c r="N132" i="5"/>
  <c r="O132" i="5"/>
  <c r="H133" i="5"/>
  <c r="I133" i="5"/>
  <c r="K133" i="5"/>
  <c r="J133" i="5"/>
  <c r="L133" i="5"/>
  <c r="M133" i="5"/>
  <c r="N133" i="5"/>
  <c r="O133" i="5"/>
  <c r="H134" i="5"/>
  <c r="I134" i="5"/>
  <c r="K134" i="5"/>
  <c r="J134" i="5"/>
  <c r="L134" i="5"/>
  <c r="M134" i="5"/>
  <c r="N134" i="5"/>
  <c r="O134" i="5"/>
  <c r="H135" i="5"/>
  <c r="I135" i="5"/>
  <c r="K135" i="5"/>
  <c r="J135" i="5"/>
  <c r="L135" i="5"/>
  <c r="M135" i="5"/>
  <c r="N135" i="5"/>
  <c r="O135" i="5"/>
  <c r="H136" i="5"/>
  <c r="I136" i="5"/>
  <c r="K136" i="5"/>
  <c r="J136" i="5"/>
  <c r="L136" i="5"/>
  <c r="M136" i="5"/>
  <c r="N136" i="5"/>
  <c r="O136" i="5"/>
  <c r="H137" i="5"/>
  <c r="I137" i="5"/>
  <c r="K137" i="5"/>
  <c r="J137" i="5"/>
  <c r="L137" i="5"/>
  <c r="M137" i="5"/>
  <c r="N137" i="5"/>
  <c r="O137" i="5"/>
  <c r="H138" i="5"/>
  <c r="I138" i="5"/>
  <c r="K138" i="5"/>
  <c r="J138" i="5"/>
  <c r="L138" i="5"/>
  <c r="M138" i="5"/>
  <c r="N138" i="5"/>
  <c r="O138" i="5"/>
  <c r="H139" i="5"/>
  <c r="I139" i="5"/>
  <c r="K139" i="5"/>
  <c r="J139" i="5"/>
  <c r="L139" i="5"/>
  <c r="M139" i="5"/>
  <c r="N139" i="5"/>
  <c r="O139" i="5"/>
  <c r="H140" i="5"/>
  <c r="I140" i="5"/>
  <c r="K140" i="5"/>
  <c r="J140" i="5"/>
  <c r="L140" i="5"/>
  <c r="M140" i="5"/>
  <c r="N140" i="5"/>
  <c r="O140" i="5"/>
  <c r="H141" i="5"/>
  <c r="I141" i="5"/>
  <c r="K141" i="5"/>
  <c r="J141" i="5"/>
  <c r="L141" i="5"/>
  <c r="M141" i="5"/>
  <c r="N141" i="5"/>
  <c r="O141" i="5"/>
  <c r="H142" i="5"/>
  <c r="I142" i="5"/>
  <c r="K142" i="5"/>
  <c r="J142" i="5"/>
  <c r="L142" i="5"/>
  <c r="M142" i="5"/>
  <c r="N142" i="5"/>
  <c r="O142" i="5"/>
  <c r="H143" i="5"/>
  <c r="I143" i="5"/>
  <c r="K143" i="5"/>
  <c r="J143" i="5"/>
  <c r="L143" i="5"/>
  <c r="M143" i="5"/>
  <c r="N143" i="5"/>
  <c r="O143" i="5"/>
  <c r="H144" i="5"/>
  <c r="I144" i="5"/>
  <c r="K144" i="5"/>
  <c r="J144" i="5"/>
  <c r="L144" i="5"/>
  <c r="M144" i="5"/>
  <c r="N144" i="5"/>
  <c r="O144" i="5"/>
  <c r="H145" i="5"/>
  <c r="I145" i="5"/>
  <c r="K145" i="5"/>
  <c r="J145" i="5"/>
  <c r="L145" i="5"/>
  <c r="M145" i="5"/>
  <c r="N145" i="5"/>
  <c r="O145" i="5"/>
  <c r="H146" i="5"/>
  <c r="I146" i="5"/>
  <c r="K146" i="5"/>
  <c r="J146" i="5"/>
  <c r="L146" i="5"/>
  <c r="M146" i="5"/>
  <c r="N146" i="5"/>
  <c r="O146" i="5"/>
  <c r="H147" i="5"/>
  <c r="I147" i="5"/>
  <c r="K147" i="5"/>
  <c r="J147" i="5"/>
  <c r="L147" i="5"/>
  <c r="M147" i="5"/>
  <c r="N147" i="5"/>
  <c r="O147" i="5"/>
  <c r="H148" i="5"/>
  <c r="I148" i="5"/>
  <c r="K148" i="5"/>
  <c r="J148" i="5"/>
  <c r="L148" i="5"/>
  <c r="M148" i="5"/>
  <c r="N148" i="5"/>
  <c r="O148" i="5"/>
  <c r="H149" i="5"/>
  <c r="I149" i="5"/>
  <c r="K149" i="5"/>
  <c r="J149" i="5"/>
  <c r="L149" i="5"/>
  <c r="M149" i="5"/>
  <c r="N149" i="5"/>
  <c r="O149" i="5"/>
  <c r="H150" i="5"/>
  <c r="I150" i="5"/>
  <c r="K150" i="5"/>
  <c r="J150" i="5"/>
  <c r="L150" i="5"/>
  <c r="M150" i="5"/>
  <c r="N150" i="5"/>
  <c r="O150" i="5"/>
  <c r="H151" i="5"/>
  <c r="I151" i="5"/>
  <c r="K151" i="5"/>
  <c r="J151" i="5"/>
  <c r="L151" i="5"/>
  <c r="M151" i="5"/>
  <c r="N151" i="5"/>
  <c r="O151" i="5"/>
  <c r="H152" i="5"/>
  <c r="I152" i="5"/>
  <c r="K152" i="5"/>
  <c r="J152" i="5"/>
  <c r="L152" i="5"/>
  <c r="M152" i="5"/>
  <c r="N152" i="5"/>
  <c r="O152" i="5"/>
  <c r="H153" i="5"/>
  <c r="I153" i="5"/>
  <c r="K153" i="5"/>
  <c r="J153" i="5"/>
  <c r="L153" i="5"/>
  <c r="M153" i="5"/>
  <c r="N153" i="5"/>
  <c r="O153" i="5"/>
  <c r="H154" i="5"/>
  <c r="I154" i="5"/>
  <c r="K154" i="5"/>
  <c r="J154" i="5"/>
  <c r="L154" i="5"/>
  <c r="M154" i="5"/>
  <c r="N154" i="5"/>
  <c r="O154" i="5"/>
  <c r="H155" i="5"/>
  <c r="I155" i="5"/>
  <c r="K155" i="5"/>
  <c r="J155" i="5"/>
  <c r="L155" i="5"/>
  <c r="M155" i="5"/>
  <c r="N155" i="5"/>
  <c r="O155" i="5"/>
  <c r="H156" i="5"/>
  <c r="I156" i="5"/>
  <c r="K156" i="5"/>
  <c r="J156" i="5"/>
  <c r="L156" i="5"/>
  <c r="M156" i="5"/>
  <c r="N156" i="5"/>
  <c r="O156" i="5"/>
  <c r="H157" i="5"/>
  <c r="I157" i="5"/>
  <c r="K157" i="5"/>
  <c r="J157" i="5"/>
  <c r="L157" i="5"/>
  <c r="M157" i="5"/>
  <c r="N157" i="5"/>
  <c r="O157" i="5"/>
  <c r="H158" i="5"/>
  <c r="I158" i="5"/>
  <c r="K158" i="5"/>
  <c r="J158" i="5"/>
  <c r="L158" i="5"/>
  <c r="M158" i="5"/>
  <c r="N158" i="5"/>
  <c r="O158" i="5"/>
  <c r="H159" i="5"/>
  <c r="I159" i="5"/>
  <c r="K159" i="5"/>
  <c r="J159" i="5"/>
  <c r="L159" i="5"/>
  <c r="M159" i="5"/>
  <c r="N159" i="5"/>
  <c r="O159" i="5"/>
  <c r="H160" i="5"/>
  <c r="I160" i="5"/>
  <c r="K160" i="5"/>
  <c r="J160" i="5"/>
  <c r="L160" i="5"/>
  <c r="M160" i="5"/>
  <c r="N160" i="5"/>
  <c r="O160" i="5"/>
  <c r="H161" i="5"/>
  <c r="I161" i="5"/>
  <c r="K161" i="5"/>
  <c r="J161" i="5"/>
  <c r="L161" i="5"/>
  <c r="M161" i="5"/>
  <c r="N161" i="5"/>
  <c r="O161" i="5"/>
  <c r="H162" i="5"/>
  <c r="I162" i="5"/>
  <c r="K162" i="5"/>
  <c r="J162" i="5"/>
  <c r="L162" i="5"/>
  <c r="M162" i="5"/>
  <c r="N162" i="5"/>
  <c r="O162" i="5"/>
  <c r="H163" i="5"/>
  <c r="I163" i="5"/>
  <c r="K163" i="5"/>
  <c r="J163" i="5"/>
  <c r="L163" i="5"/>
  <c r="M163" i="5"/>
  <c r="N163" i="5"/>
  <c r="O163" i="5"/>
  <c r="H164" i="5"/>
  <c r="I164" i="5"/>
  <c r="K164" i="5"/>
  <c r="J164" i="5"/>
  <c r="L164" i="5"/>
  <c r="M164" i="5"/>
  <c r="N164" i="5"/>
  <c r="O164" i="5"/>
  <c r="H165" i="5"/>
  <c r="I165" i="5"/>
  <c r="K165" i="5"/>
  <c r="J165" i="5"/>
  <c r="L165" i="5"/>
  <c r="M165" i="5"/>
  <c r="N165" i="5"/>
  <c r="O165" i="5"/>
  <c r="H166" i="5"/>
  <c r="I166" i="5"/>
  <c r="K166" i="5"/>
  <c r="J166" i="5"/>
  <c r="L166" i="5"/>
  <c r="M166" i="5"/>
  <c r="N166" i="5"/>
  <c r="O166" i="5"/>
  <c r="H167" i="5"/>
  <c r="I167" i="5"/>
  <c r="K167" i="5"/>
  <c r="J167" i="5"/>
  <c r="L167" i="5"/>
  <c r="M167" i="5"/>
  <c r="N167" i="5"/>
  <c r="O167" i="5"/>
  <c r="H168" i="5"/>
  <c r="I168" i="5"/>
  <c r="K168" i="5"/>
  <c r="J168" i="5"/>
  <c r="L168" i="5"/>
  <c r="M168" i="5"/>
  <c r="N168" i="5"/>
  <c r="O168" i="5"/>
  <c r="H169" i="5"/>
  <c r="I169" i="5"/>
  <c r="K169" i="5"/>
  <c r="J169" i="5"/>
  <c r="L169" i="5"/>
  <c r="M169" i="5"/>
  <c r="N169" i="5"/>
  <c r="O169" i="5"/>
  <c r="H170" i="5"/>
  <c r="I170" i="5"/>
  <c r="K170" i="5"/>
  <c r="J170" i="5"/>
  <c r="L170" i="5"/>
  <c r="M170" i="5"/>
  <c r="N170" i="5"/>
  <c r="O170" i="5"/>
  <c r="H171" i="5"/>
  <c r="I171" i="5"/>
  <c r="K171" i="5"/>
  <c r="J171" i="5"/>
  <c r="L171" i="5"/>
  <c r="M171" i="5"/>
  <c r="N171" i="5"/>
  <c r="O171" i="5"/>
  <c r="H172" i="5"/>
  <c r="I172" i="5"/>
  <c r="K172" i="5"/>
  <c r="J172" i="5"/>
  <c r="L172" i="5"/>
  <c r="M172" i="5"/>
  <c r="N172" i="5"/>
  <c r="O172" i="5"/>
  <c r="H173" i="5"/>
  <c r="I173" i="5"/>
  <c r="K173" i="5"/>
  <c r="J173" i="5"/>
  <c r="L173" i="5"/>
  <c r="M173" i="5"/>
  <c r="N173" i="5"/>
  <c r="O173" i="5"/>
  <c r="H174" i="5"/>
  <c r="I174" i="5"/>
  <c r="K174" i="5"/>
  <c r="J174" i="5"/>
  <c r="L174" i="5"/>
  <c r="M174" i="5"/>
  <c r="N174" i="5"/>
  <c r="O174" i="5"/>
  <c r="H175" i="5"/>
  <c r="I175" i="5"/>
  <c r="K175" i="5"/>
  <c r="J175" i="5"/>
  <c r="L175" i="5"/>
  <c r="M175" i="5"/>
  <c r="N175" i="5"/>
  <c r="O175" i="5"/>
  <c r="H176" i="5"/>
  <c r="I176" i="5"/>
  <c r="K176" i="5"/>
  <c r="J176" i="5"/>
  <c r="L176" i="5"/>
  <c r="M176" i="5"/>
  <c r="N176" i="5"/>
  <c r="O176" i="5"/>
  <c r="H177" i="5"/>
  <c r="I177" i="5"/>
  <c r="K177" i="5"/>
  <c r="J177" i="5"/>
  <c r="L177" i="5"/>
  <c r="M177" i="5"/>
  <c r="N177" i="5"/>
  <c r="O177" i="5"/>
  <c r="H178" i="5"/>
  <c r="I178" i="5"/>
  <c r="K178" i="5"/>
  <c r="J178" i="5"/>
  <c r="L178" i="5"/>
  <c r="M178" i="5"/>
  <c r="N178" i="5"/>
  <c r="O178" i="5"/>
  <c r="H179" i="5"/>
  <c r="I179" i="5"/>
  <c r="K179" i="5"/>
  <c r="J179" i="5"/>
  <c r="L179" i="5"/>
  <c r="M179" i="5"/>
  <c r="N179" i="5"/>
  <c r="O179" i="5"/>
  <c r="H180" i="5"/>
  <c r="I180" i="5"/>
  <c r="K180" i="5"/>
  <c r="J180" i="5"/>
  <c r="L180" i="5"/>
  <c r="M180" i="5"/>
  <c r="N180" i="5"/>
  <c r="O180" i="5"/>
  <c r="H181" i="5"/>
  <c r="I181" i="5"/>
  <c r="K181" i="5"/>
  <c r="J181" i="5"/>
  <c r="L181" i="5"/>
  <c r="M181" i="5"/>
  <c r="N181" i="5"/>
  <c r="O181" i="5"/>
  <c r="H182" i="5"/>
  <c r="I182" i="5"/>
  <c r="K182" i="5"/>
  <c r="J182" i="5"/>
  <c r="L182" i="5"/>
  <c r="M182" i="5"/>
  <c r="N182" i="5"/>
  <c r="O182" i="5"/>
  <c r="H183" i="5"/>
  <c r="I183" i="5"/>
  <c r="K183" i="5"/>
  <c r="J183" i="5"/>
  <c r="L183" i="5"/>
  <c r="M183" i="5"/>
  <c r="N183" i="5"/>
  <c r="O183" i="5"/>
  <c r="H184" i="5"/>
  <c r="I184" i="5"/>
  <c r="K184" i="5"/>
  <c r="J184" i="5"/>
  <c r="L184" i="5"/>
  <c r="M184" i="5"/>
  <c r="N184" i="5"/>
  <c r="O184" i="5"/>
  <c r="H185" i="5"/>
  <c r="I185" i="5"/>
  <c r="K185" i="5"/>
  <c r="J185" i="5"/>
  <c r="L185" i="5"/>
  <c r="M185" i="5"/>
  <c r="N185" i="5"/>
  <c r="O185" i="5"/>
  <c r="H186" i="5"/>
  <c r="I186" i="5"/>
  <c r="K186" i="5"/>
  <c r="J186" i="5"/>
  <c r="L186" i="5"/>
  <c r="M186" i="5"/>
  <c r="N186" i="5"/>
  <c r="O186" i="5"/>
  <c r="H187" i="5"/>
  <c r="I187" i="5"/>
  <c r="K187" i="5"/>
  <c r="J187" i="5"/>
  <c r="L187" i="5"/>
  <c r="M187" i="5"/>
  <c r="N187" i="5"/>
  <c r="O187" i="5"/>
  <c r="H188" i="5"/>
  <c r="I188" i="5"/>
  <c r="K188" i="5"/>
  <c r="J188" i="5"/>
  <c r="L188" i="5"/>
  <c r="M188" i="5"/>
  <c r="N188" i="5"/>
  <c r="O188" i="5"/>
  <c r="H189" i="5"/>
  <c r="I189" i="5"/>
  <c r="K189" i="5"/>
  <c r="J189" i="5"/>
  <c r="L189" i="5"/>
  <c r="M189" i="5"/>
  <c r="N189" i="5"/>
  <c r="O189" i="5"/>
  <c r="H190" i="5"/>
  <c r="I190" i="5"/>
  <c r="K190" i="5"/>
  <c r="J190" i="5"/>
  <c r="L190" i="5"/>
  <c r="M190" i="5"/>
  <c r="N190" i="5"/>
  <c r="O190" i="5"/>
  <c r="H191" i="5"/>
  <c r="I191" i="5"/>
  <c r="K191" i="5"/>
  <c r="J191" i="5"/>
  <c r="L191" i="5"/>
  <c r="M191" i="5"/>
  <c r="N191" i="5"/>
  <c r="O191" i="5"/>
  <c r="H192" i="5"/>
  <c r="I192" i="5"/>
  <c r="K192" i="5"/>
  <c r="J192" i="5"/>
  <c r="L192" i="5"/>
  <c r="M192" i="5"/>
  <c r="N192" i="5"/>
  <c r="O192" i="5"/>
  <c r="H193" i="5"/>
  <c r="I193" i="5"/>
  <c r="K193" i="5"/>
  <c r="J193" i="5"/>
  <c r="L193" i="5"/>
  <c r="M193" i="5"/>
  <c r="N193" i="5"/>
  <c r="O193" i="5"/>
  <c r="H194" i="5"/>
  <c r="I194" i="5"/>
  <c r="K194" i="5"/>
  <c r="J194" i="5"/>
  <c r="L194" i="5"/>
  <c r="M194" i="5"/>
  <c r="N194" i="5"/>
  <c r="O194" i="5"/>
  <c r="H195" i="5"/>
  <c r="I195" i="5"/>
  <c r="K195" i="5"/>
  <c r="J195" i="5"/>
  <c r="L195" i="5"/>
  <c r="M195" i="5"/>
  <c r="N195" i="5"/>
  <c r="O195" i="5"/>
  <c r="H196" i="5"/>
  <c r="I196" i="5"/>
  <c r="K196" i="5"/>
  <c r="J196" i="5"/>
  <c r="L196" i="5"/>
  <c r="M196" i="5"/>
  <c r="N196" i="5"/>
  <c r="O196" i="5"/>
  <c r="H197" i="5"/>
  <c r="I197" i="5"/>
  <c r="K197" i="5"/>
  <c r="J197" i="5"/>
  <c r="L197" i="5"/>
  <c r="M197" i="5"/>
  <c r="N197" i="5"/>
  <c r="O197" i="5"/>
  <c r="H198" i="5"/>
  <c r="I198" i="5"/>
  <c r="K198" i="5"/>
  <c r="J198" i="5"/>
  <c r="L198" i="5"/>
  <c r="M198" i="5"/>
  <c r="N198" i="5"/>
  <c r="O198" i="5"/>
  <c r="H199" i="5"/>
  <c r="I199" i="5"/>
  <c r="K199" i="5"/>
  <c r="J199" i="5"/>
  <c r="L199" i="5"/>
  <c r="M199" i="5"/>
  <c r="N199" i="5"/>
  <c r="O199" i="5"/>
  <c r="H200" i="5"/>
  <c r="I200" i="5"/>
  <c r="K200" i="5"/>
  <c r="J200" i="5"/>
  <c r="L200" i="5"/>
  <c r="M200" i="5"/>
  <c r="N200" i="5"/>
  <c r="O200" i="5"/>
  <c r="H201" i="5"/>
  <c r="I201" i="5"/>
  <c r="K201" i="5"/>
  <c r="J201" i="5"/>
  <c r="L201" i="5"/>
  <c r="M201" i="5"/>
  <c r="N201" i="5"/>
  <c r="O201" i="5"/>
  <c r="H202" i="5"/>
  <c r="I202" i="5"/>
  <c r="K202" i="5"/>
  <c r="J202" i="5"/>
  <c r="L202" i="5"/>
  <c r="M202" i="5"/>
  <c r="N202" i="5"/>
  <c r="O202" i="5"/>
  <c r="H203" i="5"/>
  <c r="I203" i="5"/>
  <c r="K203" i="5"/>
  <c r="J203" i="5"/>
  <c r="L203" i="5"/>
  <c r="M203" i="5"/>
  <c r="N203" i="5"/>
  <c r="O203" i="5"/>
  <c r="H204" i="5"/>
  <c r="I204" i="5"/>
  <c r="K204" i="5"/>
  <c r="J204" i="5"/>
  <c r="L204" i="5"/>
  <c r="M204" i="5"/>
  <c r="N204" i="5"/>
  <c r="O204" i="5"/>
  <c r="H205" i="5"/>
  <c r="I205" i="5"/>
  <c r="K205" i="5"/>
  <c r="J205" i="5"/>
  <c r="L205" i="5"/>
  <c r="M205" i="5"/>
  <c r="N205" i="5"/>
  <c r="O205" i="5"/>
  <c r="H206" i="5"/>
  <c r="I206" i="5"/>
  <c r="K206" i="5"/>
  <c r="J206" i="5"/>
  <c r="L206" i="5"/>
  <c r="M206" i="5"/>
  <c r="N206" i="5"/>
  <c r="O206" i="5"/>
  <c r="H207" i="5"/>
  <c r="I207" i="5"/>
  <c r="K207" i="5"/>
  <c r="J207" i="5"/>
  <c r="L207" i="5"/>
  <c r="M207" i="5"/>
  <c r="N207" i="5"/>
  <c r="O207" i="5"/>
  <c r="H208" i="5"/>
  <c r="I208" i="5"/>
  <c r="K208" i="5"/>
  <c r="J208" i="5"/>
  <c r="L208" i="5"/>
  <c r="M208" i="5"/>
  <c r="N208" i="5"/>
  <c r="O208" i="5"/>
  <c r="H209" i="5"/>
  <c r="I209" i="5"/>
  <c r="K209" i="5"/>
  <c r="J209" i="5"/>
  <c r="L209" i="5"/>
  <c r="M209" i="5"/>
  <c r="N209" i="5"/>
  <c r="O209" i="5"/>
  <c r="H210" i="5"/>
  <c r="I210" i="5"/>
  <c r="K210" i="5"/>
  <c r="J210" i="5"/>
  <c r="L210" i="5"/>
  <c r="M210" i="5"/>
  <c r="N210" i="5"/>
  <c r="O210" i="5"/>
  <c r="H211" i="5"/>
  <c r="I211" i="5"/>
  <c r="K211" i="5"/>
  <c r="J211" i="5"/>
  <c r="L211" i="5"/>
  <c r="M211" i="5"/>
  <c r="N211" i="5"/>
  <c r="O211" i="5"/>
  <c r="H212" i="5"/>
  <c r="I212" i="5"/>
  <c r="K212" i="5"/>
  <c r="J212" i="5"/>
  <c r="L212" i="5"/>
  <c r="M212" i="5"/>
  <c r="N212" i="5"/>
  <c r="O212" i="5"/>
  <c r="H213" i="5"/>
  <c r="I213" i="5"/>
  <c r="K213" i="5"/>
  <c r="J213" i="5"/>
  <c r="L213" i="5"/>
  <c r="M213" i="5"/>
  <c r="N213" i="5"/>
  <c r="O213" i="5"/>
  <c r="H214" i="5"/>
  <c r="I214" i="5"/>
  <c r="K214" i="5"/>
  <c r="J214" i="5"/>
  <c r="L214" i="5"/>
  <c r="M214" i="5"/>
  <c r="N214" i="5"/>
  <c r="O214" i="5"/>
  <c r="H215" i="5"/>
  <c r="I215" i="5"/>
  <c r="K215" i="5"/>
  <c r="J215" i="5"/>
  <c r="L215" i="5"/>
  <c r="M215" i="5"/>
  <c r="N215" i="5"/>
  <c r="O215" i="5"/>
  <c r="H216" i="5"/>
  <c r="I216" i="5"/>
  <c r="K216" i="5"/>
  <c r="J216" i="5"/>
  <c r="L216" i="5"/>
  <c r="M216" i="5"/>
  <c r="N216" i="5"/>
  <c r="O216" i="5"/>
  <c r="H217" i="5"/>
  <c r="I217" i="5"/>
  <c r="K217" i="5"/>
  <c r="J217" i="5"/>
  <c r="L217" i="5"/>
  <c r="M217" i="5"/>
  <c r="N217" i="5"/>
  <c r="O217" i="5"/>
  <c r="H218" i="5"/>
  <c r="I218" i="5"/>
  <c r="K218" i="5"/>
  <c r="J218" i="5"/>
  <c r="L218" i="5"/>
  <c r="M218" i="5"/>
  <c r="N218" i="5"/>
  <c r="O218" i="5"/>
  <c r="H219" i="5"/>
  <c r="I219" i="5"/>
  <c r="K219" i="5"/>
  <c r="J219" i="5"/>
  <c r="L219" i="5"/>
  <c r="M219" i="5"/>
  <c r="N219" i="5"/>
  <c r="O219" i="5"/>
  <c r="D10" i="5"/>
  <c r="D11" i="5"/>
  <c r="D12" i="5"/>
  <c r="H20" i="4"/>
  <c r="I20" i="4"/>
  <c r="K20" i="4"/>
  <c r="J20" i="4"/>
  <c r="L20" i="4"/>
  <c r="M20" i="4"/>
  <c r="N20" i="4"/>
  <c r="O20" i="4"/>
  <c r="H21" i="4"/>
  <c r="I21" i="4"/>
  <c r="K21" i="4"/>
  <c r="J21" i="4"/>
  <c r="L21" i="4"/>
  <c r="M21" i="4"/>
  <c r="N21" i="4"/>
  <c r="O21" i="4"/>
  <c r="H22" i="4"/>
  <c r="I22" i="4"/>
  <c r="K22" i="4"/>
  <c r="J22" i="4"/>
  <c r="L22" i="4"/>
  <c r="M22" i="4"/>
  <c r="N22" i="4"/>
  <c r="O22" i="4"/>
  <c r="H23" i="4"/>
  <c r="I23" i="4"/>
  <c r="K23" i="4"/>
  <c r="J23" i="4"/>
  <c r="L23" i="4"/>
  <c r="M23" i="4"/>
  <c r="N23" i="4"/>
  <c r="O23" i="4"/>
  <c r="H24" i="4"/>
  <c r="I24" i="4"/>
  <c r="K24" i="4"/>
  <c r="J24" i="4"/>
  <c r="L24" i="4"/>
  <c r="M24" i="4"/>
  <c r="N24" i="4"/>
  <c r="O24" i="4"/>
  <c r="H25" i="4"/>
  <c r="I25" i="4"/>
  <c r="K25" i="4"/>
  <c r="J25" i="4"/>
  <c r="L25" i="4"/>
  <c r="M25" i="4"/>
  <c r="N25" i="4"/>
  <c r="O25" i="4"/>
  <c r="H26" i="4"/>
  <c r="I26" i="4"/>
  <c r="K26" i="4"/>
  <c r="J26" i="4"/>
  <c r="L26" i="4"/>
  <c r="M26" i="4"/>
  <c r="N26" i="4"/>
  <c r="O26" i="4"/>
  <c r="H27" i="4"/>
  <c r="I27" i="4"/>
  <c r="K27" i="4"/>
  <c r="J27" i="4"/>
  <c r="L27" i="4"/>
  <c r="M27" i="4"/>
  <c r="N27" i="4"/>
  <c r="O27" i="4"/>
  <c r="H28" i="4"/>
  <c r="I28" i="4"/>
  <c r="K28" i="4"/>
  <c r="J28" i="4"/>
  <c r="L28" i="4"/>
  <c r="M28" i="4"/>
  <c r="N28" i="4"/>
  <c r="O28" i="4"/>
  <c r="H29" i="4"/>
  <c r="I29" i="4"/>
  <c r="K29" i="4"/>
  <c r="J29" i="4"/>
  <c r="L29" i="4"/>
  <c r="M29" i="4"/>
  <c r="N29" i="4"/>
  <c r="O29" i="4"/>
  <c r="H30" i="4"/>
  <c r="I30" i="4"/>
  <c r="K30" i="4"/>
  <c r="J30" i="4"/>
  <c r="L30" i="4"/>
  <c r="M30" i="4"/>
  <c r="N30" i="4"/>
  <c r="O30" i="4"/>
  <c r="H31" i="4"/>
  <c r="I31" i="4"/>
  <c r="K31" i="4"/>
  <c r="J31" i="4"/>
  <c r="L31" i="4"/>
  <c r="M31" i="4"/>
  <c r="N31" i="4"/>
  <c r="O31" i="4"/>
  <c r="H32" i="4"/>
  <c r="I32" i="4"/>
  <c r="K32" i="4"/>
  <c r="J32" i="4"/>
  <c r="L32" i="4"/>
  <c r="M32" i="4"/>
  <c r="N32" i="4"/>
  <c r="O32" i="4"/>
  <c r="H33" i="4"/>
  <c r="I33" i="4"/>
  <c r="K33" i="4"/>
  <c r="J33" i="4"/>
  <c r="L33" i="4"/>
  <c r="M33" i="4"/>
  <c r="N33" i="4"/>
  <c r="O33" i="4"/>
  <c r="H34" i="4"/>
  <c r="I34" i="4"/>
  <c r="K34" i="4"/>
  <c r="J34" i="4"/>
  <c r="L34" i="4"/>
  <c r="M34" i="4"/>
  <c r="N34" i="4"/>
  <c r="O34" i="4"/>
  <c r="H35" i="4"/>
  <c r="I35" i="4"/>
  <c r="K35" i="4"/>
  <c r="J35" i="4"/>
  <c r="L35" i="4"/>
  <c r="M35" i="4"/>
  <c r="N35" i="4"/>
  <c r="O35" i="4"/>
  <c r="H36" i="4"/>
  <c r="I36" i="4"/>
  <c r="K36" i="4"/>
  <c r="J36" i="4"/>
  <c r="L36" i="4"/>
  <c r="M36" i="4"/>
  <c r="N36" i="4"/>
  <c r="O36" i="4"/>
  <c r="H37" i="4"/>
  <c r="I37" i="4"/>
  <c r="K37" i="4"/>
  <c r="J37" i="4"/>
  <c r="L37" i="4"/>
  <c r="M37" i="4"/>
  <c r="N37" i="4"/>
  <c r="O37" i="4"/>
  <c r="H38" i="4"/>
  <c r="I38" i="4"/>
  <c r="K38" i="4"/>
  <c r="J38" i="4"/>
  <c r="L38" i="4"/>
  <c r="M38" i="4"/>
  <c r="N38" i="4"/>
  <c r="O38" i="4"/>
  <c r="H39" i="4"/>
  <c r="I39" i="4"/>
  <c r="K39" i="4"/>
  <c r="J39" i="4"/>
  <c r="L39" i="4"/>
  <c r="M39" i="4"/>
  <c r="N39" i="4"/>
  <c r="O39" i="4"/>
  <c r="H40" i="4"/>
  <c r="I40" i="4"/>
  <c r="K40" i="4"/>
  <c r="J40" i="4"/>
  <c r="L40" i="4"/>
  <c r="M40" i="4"/>
  <c r="N40" i="4"/>
  <c r="O40" i="4"/>
  <c r="H41" i="4"/>
  <c r="I41" i="4"/>
  <c r="K41" i="4"/>
  <c r="J41" i="4"/>
  <c r="L41" i="4"/>
  <c r="M41" i="4"/>
  <c r="N41" i="4"/>
  <c r="O41" i="4"/>
  <c r="H42" i="4"/>
  <c r="I42" i="4"/>
  <c r="K42" i="4"/>
  <c r="J42" i="4"/>
  <c r="L42" i="4"/>
  <c r="M42" i="4"/>
  <c r="N42" i="4"/>
  <c r="O42" i="4"/>
  <c r="H43" i="4"/>
  <c r="I43" i="4"/>
  <c r="K43" i="4"/>
  <c r="J43" i="4"/>
  <c r="L43" i="4"/>
  <c r="M43" i="4"/>
  <c r="N43" i="4"/>
  <c r="O43" i="4"/>
  <c r="H44" i="4"/>
  <c r="I44" i="4"/>
  <c r="K44" i="4"/>
  <c r="J44" i="4"/>
  <c r="L44" i="4"/>
  <c r="M44" i="4"/>
  <c r="N44" i="4"/>
  <c r="O44" i="4"/>
  <c r="H45" i="4"/>
  <c r="I45" i="4"/>
  <c r="K45" i="4"/>
  <c r="J45" i="4"/>
  <c r="L45" i="4"/>
  <c r="M45" i="4"/>
  <c r="N45" i="4"/>
  <c r="O45" i="4"/>
  <c r="H46" i="4"/>
  <c r="I46" i="4"/>
  <c r="K46" i="4"/>
  <c r="J46" i="4"/>
  <c r="L46" i="4"/>
  <c r="M46" i="4"/>
  <c r="N46" i="4"/>
  <c r="O46" i="4"/>
  <c r="H47" i="4"/>
  <c r="I47" i="4"/>
  <c r="K47" i="4"/>
  <c r="J47" i="4"/>
  <c r="L47" i="4"/>
  <c r="M47" i="4"/>
  <c r="N47" i="4"/>
  <c r="O47" i="4"/>
  <c r="H48" i="4"/>
  <c r="I48" i="4"/>
  <c r="K48" i="4"/>
  <c r="J48" i="4"/>
  <c r="L48" i="4"/>
  <c r="M48" i="4"/>
  <c r="N48" i="4"/>
  <c r="O48" i="4"/>
  <c r="H49" i="4"/>
  <c r="I49" i="4"/>
  <c r="K49" i="4"/>
  <c r="J49" i="4"/>
  <c r="L49" i="4"/>
  <c r="M49" i="4"/>
  <c r="N49" i="4"/>
  <c r="O49" i="4"/>
  <c r="H50" i="4"/>
  <c r="I50" i="4"/>
  <c r="K50" i="4"/>
  <c r="J50" i="4"/>
  <c r="L50" i="4"/>
  <c r="M50" i="4"/>
  <c r="N50" i="4"/>
  <c r="O50" i="4"/>
  <c r="H51" i="4"/>
  <c r="I51" i="4"/>
  <c r="K51" i="4"/>
  <c r="J51" i="4"/>
  <c r="L51" i="4"/>
  <c r="M51" i="4"/>
  <c r="N51" i="4"/>
  <c r="O51" i="4"/>
  <c r="H52" i="4"/>
  <c r="I52" i="4"/>
  <c r="K52" i="4"/>
  <c r="J52" i="4"/>
  <c r="L52" i="4"/>
  <c r="M52" i="4"/>
  <c r="N52" i="4"/>
  <c r="O52" i="4"/>
  <c r="H53" i="4"/>
  <c r="I53" i="4"/>
  <c r="K53" i="4"/>
  <c r="J53" i="4"/>
  <c r="L53" i="4"/>
  <c r="M53" i="4"/>
  <c r="N53" i="4"/>
  <c r="O53" i="4"/>
  <c r="H54" i="4"/>
  <c r="I54" i="4"/>
  <c r="K54" i="4"/>
  <c r="J54" i="4"/>
  <c r="L54" i="4"/>
  <c r="M54" i="4"/>
  <c r="N54" i="4"/>
  <c r="O54" i="4"/>
  <c r="H55" i="4"/>
  <c r="I55" i="4"/>
  <c r="K55" i="4"/>
  <c r="J55" i="4"/>
  <c r="L55" i="4"/>
  <c r="M55" i="4"/>
  <c r="N55" i="4"/>
  <c r="O55" i="4"/>
  <c r="H56" i="4"/>
  <c r="I56" i="4"/>
  <c r="K56" i="4"/>
  <c r="J56" i="4"/>
  <c r="L56" i="4"/>
  <c r="M56" i="4"/>
  <c r="N56" i="4"/>
  <c r="O56" i="4"/>
  <c r="H57" i="4"/>
  <c r="I57" i="4"/>
  <c r="K57" i="4"/>
  <c r="J57" i="4"/>
  <c r="L57" i="4"/>
  <c r="M57" i="4"/>
  <c r="N57" i="4"/>
  <c r="O57" i="4"/>
  <c r="H58" i="4"/>
  <c r="I58" i="4"/>
  <c r="K58" i="4"/>
  <c r="J58" i="4"/>
  <c r="L58" i="4"/>
  <c r="M58" i="4"/>
  <c r="N58" i="4"/>
  <c r="O58" i="4"/>
  <c r="H59" i="4"/>
  <c r="I59" i="4"/>
  <c r="K59" i="4"/>
  <c r="J59" i="4"/>
  <c r="L59" i="4"/>
  <c r="M59" i="4"/>
  <c r="N59" i="4"/>
  <c r="O59" i="4"/>
  <c r="H60" i="4"/>
  <c r="I60" i="4"/>
  <c r="K60" i="4"/>
  <c r="J60" i="4"/>
  <c r="L60" i="4"/>
  <c r="M60" i="4"/>
  <c r="N60" i="4"/>
  <c r="O60" i="4"/>
  <c r="H61" i="4"/>
  <c r="I61" i="4"/>
  <c r="K61" i="4"/>
  <c r="J61" i="4"/>
  <c r="L61" i="4"/>
  <c r="M61" i="4"/>
  <c r="N61" i="4"/>
  <c r="O61" i="4"/>
  <c r="H62" i="4"/>
  <c r="I62" i="4"/>
  <c r="K62" i="4"/>
  <c r="J62" i="4"/>
  <c r="L62" i="4"/>
  <c r="M62" i="4"/>
  <c r="N62" i="4"/>
  <c r="O62" i="4"/>
  <c r="H63" i="4"/>
  <c r="I63" i="4"/>
  <c r="K63" i="4"/>
  <c r="J63" i="4"/>
  <c r="L63" i="4"/>
  <c r="M63" i="4"/>
  <c r="N63" i="4"/>
  <c r="O63" i="4"/>
  <c r="H64" i="4"/>
  <c r="I64" i="4"/>
  <c r="K64" i="4"/>
  <c r="J64" i="4"/>
  <c r="L64" i="4"/>
  <c r="M64" i="4"/>
  <c r="N64" i="4"/>
  <c r="O64" i="4"/>
  <c r="H65" i="4"/>
  <c r="I65" i="4"/>
  <c r="K65" i="4"/>
  <c r="J65" i="4"/>
  <c r="L65" i="4"/>
  <c r="M65" i="4"/>
  <c r="N65" i="4"/>
  <c r="O65" i="4"/>
  <c r="H66" i="4"/>
  <c r="I66" i="4"/>
  <c r="K66" i="4"/>
  <c r="J66" i="4"/>
  <c r="L66" i="4"/>
  <c r="M66" i="4"/>
  <c r="N66" i="4"/>
  <c r="O66" i="4"/>
  <c r="H67" i="4"/>
  <c r="I67" i="4"/>
  <c r="K67" i="4"/>
  <c r="J67" i="4"/>
  <c r="L67" i="4"/>
  <c r="M67" i="4"/>
  <c r="N67" i="4"/>
  <c r="O67" i="4"/>
  <c r="H68" i="4"/>
  <c r="I68" i="4"/>
  <c r="K68" i="4"/>
  <c r="J68" i="4"/>
  <c r="L68" i="4"/>
  <c r="M68" i="4"/>
  <c r="N68" i="4"/>
  <c r="O68" i="4"/>
  <c r="H69" i="4"/>
  <c r="I69" i="4"/>
  <c r="K69" i="4"/>
  <c r="J69" i="4"/>
  <c r="L69" i="4"/>
  <c r="M69" i="4"/>
  <c r="N69" i="4"/>
  <c r="O69" i="4"/>
  <c r="H70" i="4"/>
  <c r="I70" i="4"/>
  <c r="K70" i="4"/>
  <c r="J70" i="4"/>
  <c r="L70" i="4"/>
  <c r="M70" i="4"/>
  <c r="N70" i="4"/>
  <c r="O70" i="4"/>
  <c r="H71" i="4"/>
  <c r="I71" i="4"/>
  <c r="K71" i="4"/>
  <c r="J71" i="4"/>
  <c r="L71" i="4"/>
  <c r="M71" i="4"/>
  <c r="N71" i="4"/>
  <c r="O71" i="4"/>
  <c r="H72" i="4"/>
  <c r="I72" i="4"/>
  <c r="K72" i="4"/>
  <c r="J72" i="4"/>
  <c r="L72" i="4"/>
  <c r="M72" i="4"/>
  <c r="N72" i="4"/>
  <c r="O72" i="4"/>
  <c r="H73" i="4"/>
  <c r="I73" i="4"/>
  <c r="K73" i="4"/>
  <c r="J73" i="4"/>
  <c r="L73" i="4"/>
  <c r="M73" i="4"/>
  <c r="N73" i="4"/>
  <c r="O73" i="4"/>
  <c r="H74" i="4"/>
  <c r="I74" i="4"/>
  <c r="K74" i="4"/>
  <c r="J74" i="4"/>
  <c r="L74" i="4"/>
  <c r="M74" i="4"/>
  <c r="N74" i="4"/>
  <c r="O74" i="4"/>
  <c r="H75" i="4"/>
  <c r="I75" i="4"/>
  <c r="K75" i="4"/>
  <c r="J75" i="4"/>
  <c r="L75" i="4"/>
  <c r="M75" i="4"/>
  <c r="N75" i="4"/>
  <c r="O75" i="4"/>
  <c r="H76" i="4"/>
  <c r="I76" i="4"/>
  <c r="K76" i="4"/>
  <c r="J76" i="4"/>
  <c r="L76" i="4"/>
  <c r="M76" i="4"/>
  <c r="N76" i="4"/>
  <c r="O76" i="4"/>
  <c r="H77" i="4"/>
  <c r="I77" i="4"/>
  <c r="K77" i="4"/>
  <c r="J77" i="4"/>
  <c r="L77" i="4"/>
  <c r="M77" i="4"/>
  <c r="N77" i="4"/>
  <c r="O77" i="4"/>
  <c r="H78" i="4"/>
  <c r="I78" i="4"/>
  <c r="K78" i="4"/>
  <c r="J78" i="4"/>
  <c r="L78" i="4"/>
  <c r="M78" i="4"/>
  <c r="N78" i="4"/>
  <c r="O78" i="4"/>
  <c r="H79" i="4"/>
  <c r="I79" i="4"/>
  <c r="K79" i="4"/>
  <c r="J79" i="4"/>
  <c r="L79" i="4"/>
  <c r="M79" i="4"/>
  <c r="N79" i="4"/>
  <c r="O79" i="4"/>
  <c r="H80" i="4"/>
  <c r="I80" i="4"/>
  <c r="K80" i="4"/>
  <c r="J80" i="4"/>
  <c r="L80" i="4"/>
  <c r="M80" i="4"/>
  <c r="N80" i="4"/>
  <c r="O80" i="4"/>
  <c r="H81" i="4"/>
  <c r="I81" i="4"/>
  <c r="K81" i="4"/>
  <c r="J81" i="4"/>
  <c r="L81" i="4"/>
  <c r="M81" i="4"/>
  <c r="N81" i="4"/>
  <c r="O81" i="4"/>
  <c r="H82" i="4"/>
  <c r="I82" i="4"/>
  <c r="K82" i="4"/>
  <c r="J82" i="4"/>
  <c r="L82" i="4"/>
  <c r="M82" i="4"/>
  <c r="N82" i="4"/>
  <c r="O82" i="4"/>
  <c r="H83" i="4"/>
  <c r="I83" i="4"/>
  <c r="K83" i="4"/>
  <c r="J83" i="4"/>
  <c r="L83" i="4"/>
  <c r="M83" i="4"/>
  <c r="N83" i="4"/>
  <c r="O83" i="4"/>
  <c r="H84" i="4"/>
  <c r="I84" i="4"/>
  <c r="K84" i="4"/>
  <c r="J84" i="4"/>
  <c r="L84" i="4"/>
  <c r="M84" i="4"/>
  <c r="N84" i="4"/>
  <c r="O84" i="4"/>
  <c r="H85" i="4"/>
  <c r="I85" i="4"/>
  <c r="K85" i="4"/>
  <c r="J85" i="4"/>
  <c r="L85" i="4"/>
  <c r="M85" i="4"/>
  <c r="N85" i="4"/>
  <c r="O85" i="4"/>
  <c r="H86" i="4"/>
  <c r="I86" i="4"/>
  <c r="K86" i="4"/>
  <c r="J86" i="4"/>
  <c r="L86" i="4"/>
  <c r="M86" i="4"/>
  <c r="N86" i="4"/>
  <c r="O86" i="4"/>
  <c r="H87" i="4"/>
  <c r="I87" i="4"/>
  <c r="K87" i="4"/>
  <c r="J87" i="4"/>
  <c r="L87" i="4"/>
  <c r="M87" i="4"/>
  <c r="N87" i="4"/>
  <c r="O87" i="4"/>
  <c r="H88" i="4"/>
  <c r="I88" i="4"/>
  <c r="K88" i="4"/>
  <c r="J88" i="4"/>
  <c r="L88" i="4"/>
  <c r="M88" i="4"/>
  <c r="N88" i="4"/>
  <c r="O88" i="4"/>
  <c r="H89" i="4"/>
  <c r="I89" i="4"/>
  <c r="K89" i="4"/>
  <c r="J89" i="4"/>
  <c r="L89" i="4"/>
  <c r="M89" i="4"/>
  <c r="N89" i="4"/>
  <c r="O89" i="4"/>
  <c r="H90" i="4"/>
  <c r="I90" i="4"/>
  <c r="K90" i="4"/>
  <c r="J90" i="4"/>
  <c r="L90" i="4"/>
  <c r="M90" i="4"/>
  <c r="N90" i="4"/>
  <c r="O90" i="4"/>
  <c r="H91" i="4"/>
  <c r="I91" i="4"/>
  <c r="K91" i="4"/>
  <c r="J91" i="4"/>
  <c r="L91" i="4"/>
  <c r="M91" i="4"/>
  <c r="N91" i="4"/>
  <c r="O91" i="4"/>
  <c r="H92" i="4"/>
  <c r="I92" i="4"/>
  <c r="K92" i="4"/>
  <c r="J92" i="4"/>
  <c r="L92" i="4"/>
  <c r="M92" i="4"/>
  <c r="N92" i="4"/>
  <c r="O92" i="4"/>
  <c r="H93" i="4"/>
  <c r="I93" i="4"/>
  <c r="K93" i="4"/>
  <c r="J93" i="4"/>
  <c r="L93" i="4"/>
  <c r="M93" i="4"/>
  <c r="N93" i="4"/>
  <c r="O93" i="4"/>
  <c r="H94" i="4"/>
  <c r="I94" i="4"/>
  <c r="K94" i="4"/>
  <c r="J94" i="4"/>
  <c r="L94" i="4"/>
  <c r="M94" i="4"/>
  <c r="N94" i="4"/>
  <c r="O94" i="4"/>
  <c r="H95" i="4"/>
  <c r="I95" i="4"/>
  <c r="K95" i="4"/>
  <c r="J95" i="4"/>
  <c r="L95" i="4"/>
  <c r="M95" i="4"/>
  <c r="N95" i="4"/>
  <c r="O95" i="4"/>
  <c r="H96" i="4"/>
  <c r="I96" i="4"/>
  <c r="K96" i="4"/>
  <c r="J96" i="4"/>
  <c r="L96" i="4"/>
  <c r="M96" i="4"/>
  <c r="N96" i="4"/>
  <c r="O96" i="4"/>
  <c r="H97" i="4"/>
  <c r="I97" i="4"/>
  <c r="K97" i="4"/>
  <c r="J97" i="4"/>
  <c r="L97" i="4"/>
  <c r="M97" i="4"/>
  <c r="N97" i="4"/>
  <c r="O97" i="4"/>
  <c r="H98" i="4"/>
  <c r="I98" i="4"/>
  <c r="K98" i="4"/>
  <c r="J98" i="4"/>
  <c r="L98" i="4"/>
  <c r="M98" i="4"/>
  <c r="N98" i="4"/>
  <c r="O98" i="4"/>
  <c r="H99" i="4"/>
  <c r="I99" i="4"/>
  <c r="K99" i="4"/>
  <c r="J99" i="4"/>
  <c r="L99" i="4"/>
  <c r="M99" i="4"/>
  <c r="N99" i="4"/>
  <c r="O99" i="4"/>
  <c r="H100" i="4"/>
  <c r="I100" i="4"/>
  <c r="K100" i="4"/>
  <c r="J100" i="4"/>
  <c r="L100" i="4"/>
  <c r="M100" i="4"/>
  <c r="N100" i="4"/>
  <c r="O100" i="4"/>
  <c r="H101" i="4"/>
  <c r="I101" i="4"/>
  <c r="K101" i="4"/>
  <c r="J101" i="4"/>
  <c r="L101" i="4"/>
  <c r="M101" i="4"/>
  <c r="N101" i="4"/>
  <c r="O101" i="4"/>
  <c r="H102" i="4"/>
  <c r="I102" i="4"/>
  <c r="K102" i="4"/>
  <c r="J102" i="4"/>
  <c r="L102" i="4"/>
  <c r="M102" i="4"/>
  <c r="N102" i="4"/>
  <c r="O102" i="4"/>
  <c r="H103" i="4"/>
  <c r="I103" i="4"/>
  <c r="K103" i="4"/>
  <c r="J103" i="4"/>
  <c r="L103" i="4"/>
  <c r="M103" i="4"/>
  <c r="N103" i="4"/>
  <c r="O103" i="4"/>
  <c r="H104" i="4"/>
  <c r="I104" i="4"/>
  <c r="K104" i="4"/>
  <c r="J104" i="4"/>
  <c r="L104" i="4"/>
  <c r="M104" i="4"/>
  <c r="N104" i="4"/>
  <c r="O104" i="4"/>
  <c r="H105" i="4"/>
  <c r="I105" i="4"/>
  <c r="K105" i="4"/>
  <c r="J105" i="4"/>
  <c r="L105" i="4"/>
  <c r="M105" i="4"/>
  <c r="N105" i="4"/>
  <c r="O105" i="4"/>
  <c r="H106" i="4"/>
  <c r="I106" i="4"/>
  <c r="K106" i="4"/>
  <c r="J106" i="4"/>
  <c r="L106" i="4"/>
  <c r="M106" i="4"/>
  <c r="N106" i="4"/>
  <c r="O106" i="4"/>
  <c r="H107" i="4"/>
  <c r="I107" i="4"/>
  <c r="K107" i="4"/>
  <c r="J107" i="4"/>
  <c r="L107" i="4"/>
  <c r="M107" i="4"/>
  <c r="N107" i="4"/>
  <c r="O107" i="4"/>
  <c r="H108" i="4"/>
  <c r="I108" i="4"/>
  <c r="K108" i="4"/>
  <c r="J108" i="4"/>
  <c r="L108" i="4"/>
  <c r="M108" i="4"/>
  <c r="N108" i="4"/>
  <c r="O108" i="4"/>
  <c r="H109" i="4"/>
  <c r="I109" i="4"/>
  <c r="K109" i="4"/>
  <c r="J109" i="4"/>
  <c r="L109" i="4"/>
  <c r="M109" i="4"/>
  <c r="N109" i="4"/>
  <c r="O109" i="4"/>
  <c r="H110" i="4"/>
  <c r="I110" i="4"/>
  <c r="K110" i="4"/>
  <c r="J110" i="4"/>
  <c r="L110" i="4"/>
  <c r="M110" i="4"/>
  <c r="N110" i="4"/>
  <c r="O110" i="4"/>
  <c r="H111" i="4"/>
  <c r="I111" i="4"/>
  <c r="K111" i="4"/>
  <c r="J111" i="4"/>
  <c r="L111" i="4"/>
  <c r="M111" i="4"/>
  <c r="N111" i="4"/>
  <c r="O111" i="4"/>
  <c r="H112" i="4"/>
  <c r="I112" i="4"/>
  <c r="K112" i="4"/>
  <c r="J112" i="4"/>
  <c r="L112" i="4"/>
  <c r="M112" i="4"/>
  <c r="N112" i="4"/>
  <c r="O112" i="4"/>
  <c r="H113" i="4"/>
  <c r="I113" i="4"/>
  <c r="K113" i="4"/>
  <c r="J113" i="4"/>
  <c r="L113" i="4"/>
  <c r="M113" i="4"/>
  <c r="N113" i="4"/>
  <c r="O113" i="4"/>
  <c r="H114" i="4"/>
  <c r="I114" i="4"/>
  <c r="K114" i="4"/>
  <c r="J114" i="4"/>
  <c r="L114" i="4"/>
  <c r="M114" i="4"/>
  <c r="N114" i="4"/>
  <c r="O114" i="4"/>
  <c r="H115" i="4"/>
  <c r="I115" i="4"/>
  <c r="K115" i="4"/>
  <c r="J115" i="4"/>
  <c r="L115" i="4"/>
  <c r="M115" i="4"/>
  <c r="N115" i="4"/>
  <c r="O115" i="4"/>
  <c r="H116" i="4"/>
  <c r="I116" i="4"/>
  <c r="K116" i="4"/>
  <c r="J116" i="4"/>
  <c r="L116" i="4"/>
  <c r="M116" i="4"/>
  <c r="N116" i="4"/>
  <c r="O116" i="4"/>
  <c r="H117" i="4"/>
  <c r="I117" i="4"/>
  <c r="K117" i="4"/>
  <c r="J117" i="4"/>
  <c r="L117" i="4"/>
  <c r="M117" i="4"/>
  <c r="N117" i="4"/>
  <c r="O117" i="4"/>
  <c r="H118" i="4"/>
  <c r="I118" i="4"/>
  <c r="K118" i="4"/>
  <c r="J118" i="4"/>
  <c r="L118" i="4"/>
  <c r="M118" i="4"/>
  <c r="N118" i="4"/>
  <c r="O118" i="4"/>
  <c r="H119" i="4"/>
  <c r="I119" i="4"/>
  <c r="K119" i="4"/>
  <c r="J119" i="4"/>
  <c r="L119" i="4"/>
  <c r="M119" i="4"/>
  <c r="N119" i="4"/>
  <c r="O119" i="4"/>
  <c r="H120" i="4"/>
  <c r="I120" i="4"/>
  <c r="K120" i="4"/>
  <c r="J120" i="4"/>
  <c r="L120" i="4"/>
  <c r="M120" i="4"/>
  <c r="N120" i="4"/>
  <c r="O120" i="4"/>
  <c r="H121" i="4"/>
  <c r="I121" i="4"/>
  <c r="K121" i="4"/>
  <c r="J121" i="4"/>
  <c r="L121" i="4"/>
  <c r="M121" i="4"/>
  <c r="N121" i="4"/>
  <c r="O121" i="4"/>
  <c r="H122" i="4"/>
  <c r="I122" i="4"/>
  <c r="K122" i="4"/>
  <c r="J122" i="4"/>
  <c r="L122" i="4"/>
  <c r="M122" i="4"/>
  <c r="N122" i="4"/>
  <c r="O122" i="4"/>
  <c r="H123" i="4"/>
  <c r="I123" i="4"/>
  <c r="K123" i="4"/>
  <c r="J123" i="4"/>
  <c r="L123" i="4"/>
  <c r="M123" i="4"/>
  <c r="N123" i="4"/>
  <c r="O123" i="4"/>
  <c r="H124" i="4"/>
  <c r="I124" i="4"/>
  <c r="K124" i="4"/>
  <c r="J124" i="4"/>
  <c r="L124" i="4"/>
  <c r="M124" i="4"/>
  <c r="N124" i="4"/>
  <c r="O124" i="4"/>
  <c r="H125" i="4"/>
  <c r="I125" i="4"/>
  <c r="K125" i="4"/>
  <c r="J125" i="4"/>
  <c r="L125" i="4"/>
  <c r="M125" i="4"/>
  <c r="N125" i="4"/>
  <c r="O125" i="4"/>
  <c r="H126" i="4"/>
  <c r="I126" i="4"/>
  <c r="K126" i="4"/>
  <c r="J126" i="4"/>
  <c r="L126" i="4"/>
  <c r="M126" i="4"/>
  <c r="N126" i="4"/>
  <c r="O126" i="4"/>
  <c r="H127" i="4"/>
  <c r="I127" i="4"/>
  <c r="K127" i="4"/>
  <c r="J127" i="4"/>
  <c r="L127" i="4"/>
  <c r="M127" i="4"/>
  <c r="N127" i="4"/>
  <c r="O127" i="4"/>
  <c r="H128" i="4"/>
  <c r="I128" i="4"/>
  <c r="K128" i="4"/>
  <c r="J128" i="4"/>
  <c r="L128" i="4"/>
  <c r="M128" i="4"/>
  <c r="N128" i="4"/>
  <c r="O128" i="4"/>
  <c r="H129" i="4"/>
  <c r="I129" i="4"/>
  <c r="K129" i="4"/>
  <c r="J129" i="4"/>
  <c r="L129" i="4"/>
  <c r="M129" i="4"/>
  <c r="N129" i="4"/>
  <c r="O129" i="4"/>
  <c r="H130" i="4"/>
  <c r="I130" i="4"/>
  <c r="K130" i="4"/>
  <c r="J130" i="4"/>
  <c r="L130" i="4"/>
  <c r="M130" i="4"/>
  <c r="N130" i="4"/>
  <c r="O130" i="4"/>
  <c r="H131" i="4"/>
  <c r="I131" i="4"/>
  <c r="K131" i="4"/>
  <c r="J131" i="4"/>
  <c r="L131" i="4"/>
  <c r="M131" i="4"/>
  <c r="N131" i="4"/>
  <c r="O131" i="4"/>
  <c r="H132" i="4"/>
  <c r="I132" i="4"/>
  <c r="K132" i="4"/>
  <c r="J132" i="4"/>
  <c r="L132" i="4"/>
  <c r="M132" i="4"/>
  <c r="N132" i="4"/>
  <c r="O132" i="4"/>
  <c r="H133" i="4"/>
  <c r="I133" i="4"/>
  <c r="K133" i="4"/>
  <c r="J133" i="4"/>
  <c r="L133" i="4"/>
  <c r="M133" i="4"/>
  <c r="N133" i="4"/>
  <c r="O133" i="4"/>
  <c r="H134" i="4"/>
  <c r="I134" i="4"/>
  <c r="K134" i="4"/>
  <c r="J134" i="4"/>
  <c r="L134" i="4"/>
  <c r="M134" i="4"/>
  <c r="N134" i="4"/>
  <c r="O134" i="4"/>
  <c r="H135" i="4"/>
  <c r="I135" i="4"/>
  <c r="K135" i="4"/>
  <c r="J135" i="4"/>
  <c r="L135" i="4"/>
  <c r="M135" i="4"/>
  <c r="N135" i="4"/>
  <c r="O135" i="4"/>
  <c r="H136" i="4"/>
  <c r="I136" i="4"/>
  <c r="K136" i="4"/>
  <c r="J136" i="4"/>
  <c r="L136" i="4"/>
  <c r="M136" i="4"/>
  <c r="N136" i="4"/>
  <c r="O136" i="4"/>
  <c r="H137" i="4"/>
  <c r="I137" i="4"/>
  <c r="K137" i="4"/>
  <c r="J137" i="4"/>
  <c r="L137" i="4"/>
  <c r="M137" i="4"/>
  <c r="N137" i="4"/>
  <c r="O137" i="4"/>
  <c r="H138" i="4"/>
  <c r="I138" i="4"/>
  <c r="K138" i="4"/>
  <c r="J138" i="4"/>
  <c r="L138" i="4"/>
  <c r="M138" i="4"/>
  <c r="N138" i="4"/>
  <c r="O138" i="4"/>
  <c r="H139" i="4"/>
  <c r="I139" i="4"/>
  <c r="K139" i="4"/>
  <c r="J139" i="4"/>
  <c r="L139" i="4"/>
  <c r="M139" i="4"/>
  <c r="N139" i="4"/>
  <c r="O139" i="4"/>
  <c r="H140" i="4"/>
  <c r="I140" i="4"/>
  <c r="K140" i="4"/>
  <c r="J140" i="4"/>
  <c r="L140" i="4"/>
  <c r="M140" i="4"/>
  <c r="N140" i="4"/>
  <c r="O140" i="4"/>
  <c r="H141" i="4"/>
  <c r="I141" i="4"/>
  <c r="K141" i="4"/>
  <c r="J141" i="4"/>
  <c r="L141" i="4"/>
  <c r="M141" i="4"/>
  <c r="N141" i="4"/>
  <c r="O141" i="4"/>
  <c r="H142" i="4"/>
  <c r="I142" i="4"/>
  <c r="K142" i="4"/>
  <c r="J142" i="4"/>
  <c r="L142" i="4"/>
  <c r="M142" i="4"/>
  <c r="N142" i="4"/>
  <c r="O142" i="4"/>
  <c r="H143" i="4"/>
  <c r="I143" i="4"/>
  <c r="K143" i="4"/>
  <c r="J143" i="4"/>
  <c r="L143" i="4"/>
  <c r="M143" i="4"/>
  <c r="N143" i="4"/>
  <c r="O143" i="4"/>
  <c r="H144" i="4"/>
  <c r="I144" i="4"/>
  <c r="K144" i="4"/>
  <c r="J144" i="4"/>
  <c r="L144" i="4"/>
  <c r="M144" i="4"/>
  <c r="N144" i="4"/>
  <c r="O144" i="4"/>
  <c r="H145" i="4"/>
  <c r="I145" i="4"/>
  <c r="K145" i="4"/>
  <c r="J145" i="4"/>
  <c r="L145" i="4"/>
  <c r="M145" i="4"/>
  <c r="N145" i="4"/>
  <c r="O145" i="4"/>
  <c r="H146" i="4"/>
  <c r="I146" i="4"/>
  <c r="K146" i="4"/>
  <c r="J146" i="4"/>
  <c r="L146" i="4"/>
  <c r="M146" i="4"/>
  <c r="N146" i="4"/>
  <c r="O146" i="4"/>
  <c r="H147" i="4"/>
  <c r="I147" i="4"/>
  <c r="K147" i="4"/>
  <c r="J147" i="4"/>
  <c r="L147" i="4"/>
  <c r="M147" i="4"/>
  <c r="N147" i="4"/>
  <c r="O147" i="4"/>
  <c r="H148" i="4"/>
  <c r="I148" i="4"/>
  <c r="K148" i="4"/>
  <c r="J148" i="4"/>
  <c r="L148" i="4"/>
  <c r="M148" i="4"/>
  <c r="N148" i="4"/>
  <c r="O148" i="4"/>
  <c r="H149" i="4"/>
  <c r="I149" i="4"/>
  <c r="K149" i="4"/>
  <c r="J149" i="4"/>
  <c r="L149" i="4"/>
  <c r="M149" i="4"/>
  <c r="N149" i="4"/>
  <c r="O149" i="4"/>
  <c r="H150" i="4"/>
  <c r="I150" i="4"/>
  <c r="K150" i="4"/>
  <c r="J150" i="4"/>
  <c r="L150" i="4"/>
  <c r="M150" i="4"/>
  <c r="N150" i="4"/>
  <c r="O150" i="4"/>
  <c r="H151" i="4"/>
  <c r="I151" i="4"/>
  <c r="K151" i="4"/>
  <c r="J151" i="4"/>
  <c r="L151" i="4"/>
  <c r="M151" i="4"/>
  <c r="N151" i="4"/>
  <c r="O151" i="4"/>
  <c r="H152" i="4"/>
  <c r="I152" i="4"/>
  <c r="K152" i="4"/>
  <c r="J152" i="4"/>
  <c r="L152" i="4"/>
  <c r="M152" i="4"/>
  <c r="N152" i="4"/>
  <c r="O152" i="4"/>
  <c r="H153" i="4"/>
  <c r="I153" i="4"/>
  <c r="K153" i="4"/>
  <c r="J153" i="4"/>
  <c r="L153" i="4"/>
  <c r="M153" i="4"/>
  <c r="N153" i="4"/>
  <c r="O153" i="4"/>
  <c r="H154" i="4"/>
  <c r="I154" i="4"/>
  <c r="K154" i="4"/>
  <c r="J154" i="4"/>
  <c r="L154" i="4"/>
  <c r="M154" i="4"/>
  <c r="N154" i="4"/>
  <c r="O154" i="4"/>
  <c r="H155" i="4"/>
  <c r="I155" i="4"/>
  <c r="K155" i="4"/>
  <c r="J155" i="4"/>
  <c r="L155" i="4"/>
  <c r="M155" i="4"/>
  <c r="N155" i="4"/>
  <c r="O155" i="4"/>
  <c r="H156" i="4"/>
  <c r="I156" i="4"/>
  <c r="K156" i="4"/>
  <c r="J156" i="4"/>
  <c r="L156" i="4"/>
  <c r="M156" i="4"/>
  <c r="N156" i="4"/>
  <c r="O156" i="4"/>
  <c r="H157" i="4"/>
  <c r="I157" i="4"/>
  <c r="K157" i="4"/>
  <c r="J157" i="4"/>
  <c r="L157" i="4"/>
  <c r="M157" i="4"/>
  <c r="N157" i="4"/>
  <c r="O157" i="4"/>
  <c r="H158" i="4"/>
  <c r="I158" i="4"/>
  <c r="K158" i="4"/>
  <c r="J158" i="4"/>
  <c r="L158" i="4"/>
  <c r="M158" i="4"/>
  <c r="N158" i="4"/>
  <c r="O158" i="4"/>
  <c r="H159" i="4"/>
  <c r="I159" i="4"/>
  <c r="K159" i="4"/>
  <c r="J159" i="4"/>
  <c r="L159" i="4"/>
  <c r="M159" i="4"/>
  <c r="N159" i="4"/>
  <c r="O159" i="4"/>
  <c r="H160" i="4"/>
  <c r="I160" i="4"/>
  <c r="K160" i="4"/>
  <c r="J160" i="4"/>
  <c r="L160" i="4"/>
  <c r="M160" i="4"/>
  <c r="N160" i="4"/>
  <c r="O160" i="4"/>
  <c r="H161" i="4"/>
  <c r="I161" i="4"/>
  <c r="K161" i="4"/>
  <c r="J161" i="4"/>
  <c r="L161" i="4"/>
  <c r="M161" i="4"/>
  <c r="N161" i="4"/>
  <c r="O161" i="4"/>
  <c r="H162" i="4"/>
  <c r="I162" i="4"/>
  <c r="K162" i="4"/>
  <c r="J162" i="4"/>
  <c r="L162" i="4"/>
  <c r="M162" i="4"/>
  <c r="N162" i="4"/>
  <c r="O162" i="4"/>
  <c r="H163" i="4"/>
  <c r="I163" i="4"/>
  <c r="K163" i="4"/>
  <c r="J163" i="4"/>
  <c r="L163" i="4"/>
  <c r="M163" i="4"/>
  <c r="N163" i="4"/>
  <c r="O163" i="4"/>
  <c r="H164" i="4"/>
  <c r="I164" i="4"/>
  <c r="K164" i="4"/>
  <c r="J164" i="4"/>
  <c r="L164" i="4"/>
  <c r="M164" i="4"/>
  <c r="N164" i="4"/>
  <c r="O164" i="4"/>
  <c r="H165" i="4"/>
  <c r="I165" i="4"/>
  <c r="K165" i="4"/>
  <c r="J165" i="4"/>
  <c r="L165" i="4"/>
  <c r="M165" i="4"/>
  <c r="N165" i="4"/>
  <c r="O165" i="4"/>
  <c r="H166" i="4"/>
  <c r="I166" i="4"/>
  <c r="K166" i="4"/>
  <c r="J166" i="4"/>
  <c r="L166" i="4"/>
  <c r="M166" i="4"/>
  <c r="N166" i="4"/>
  <c r="O166" i="4"/>
  <c r="H167" i="4"/>
  <c r="I167" i="4"/>
  <c r="K167" i="4"/>
  <c r="J167" i="4"/>
  <c r="L167" i="4"/>
  <c r="M167" i="4"/>
  <c r="N167" i="4"/>
  <c r="O167" i="4"/>
  <c r="H168" i="4"/>
  <c r="I168" i="4"/>
  <c r="K168" i="4"/>
  <c r="J168" i="4"/>
  <c r="L168" i="4"/>
  <c r="M168" i="4"/>
  <c r="N168" i="4"/>
  <c r="O168" i="4"/>
  <c r="H169" i="4"/>
  <c r="I169" i="4"/>
  <c r="K169" i="4"/>
  <c r="J169" i="4"/>
  <c r="L169" i="4"/>
  <c r="M169" i="4"/>
  <c r="N169" i="4"/>
  <c r="O169" i="4"/>
  <c r="H170" i="4"/>
  <c r="I170" i="4"/>
  <c r="K170" i="4"/>
  <c r="J170" i="4"/>
  <c r="L170" i="4"/>
  <c r="M170" i="4"/>
  <c r="N170" i="4"/>
  <c r="O170" i="4"/>
  <c r="H171" i="4"/>
  <c r="I171" i="4"/>
  <c r="K171" i="4"/>
  <c r="J171" i="4"/>
  <c r="L171" i="4"/>
  <c r="M171" i="4"/>
  <c r="N171" i="4"/>
  <c r="O171" i="4"/>
  <c r="H172" i="4"/>
  <c r="I172" i="4"/>
  <c r="K172" i="4"/>
  <c r="J172" i="4"/>
  <c r="L172" i="4"/>
  <c r="M172" i="4"/>
  <c r="N172" i="4"/>
  <c r="O172" i="4"/>
  <c r="H173" i="4"/>
  <c r="I173" i="4"/>
  <c r="K173" i="4"/>
  <c r="J173" i="4"/>
  <c r="L173" i="4"/>
  <c r="M173" i="4"/>
  <c r="N173" i="4"/>
  <c r="O173" i="4"/>
  <c r="H174" i="4"/>
  <c r="I174" i="4"/>
  <c r="K174" i="4"/>
  <c r="J174" i="4"/>
  <c r="L174" i="4"/>
  <c r="M174" i="4"/>
  <c r="N174" i="4"/>
  <c r="O174" i="4"/>
  <c r="H175" i="4"/>
  <c r="I175" i="4"/>
  <c r="K175" i="4"/>
  <c r="J175" i="4"/>
  <c r="L175" i="4"/>
  <c r="M175" i="4"/>
  <c r="N175" i="4"/>
  <c r="O175" i="4"/>
  <c r="H176" i="4"/>
  <c r="I176" i="4"/>
  <c r="K176" i="4"/>
  <c r="J176" i="4"/>
  <c r="L176" i="4"/>
  <c r="M176" i="4"/>
  <c r="N176" i="4"/>
  <c r="O176" i="4"/>
  <c r="H177" i="4"/>
  <c r="I177" i="4"/>
  <c r="K177" i="4"/>
  <c r="J177" i="4"/>
  <c r="L177" i="4"/>
  <c r="M177" i="4"/>
  <c r="N177" i="4"/>
  <c r="O177" i="4"/>
  <c r="H178" i="4"/>
  <c r="I178" i="4"/>
  <c r="K178" i="4"/>
  <c r="J178" i="4"/>
  <c r="L178" i="4"/>
  <c r="M178" i="4"/>
  <c r="N178" i="4"/>
  <c r="O178" i="4"/>
  <c r="H179" i="4"/>
  <c r="I179" i="4"/>
  <c r="K179" i="4"/>
  <c r="J179" i="4"/>
  <c r="L179" i="4"/>
  <c r="M179" i="4"/>
  <c r="N179" i="4"/>
  <c r="O179" i="4"/>
  <c r="H180" i="4"/>
  <c r="I180" i="4"/>
  <c r="K180" i="4"/>
  <c r="J180" i="4"/>
  <c r="L180" i="4"/>
  <c r="M180" i="4"/>
  <c r="N180" i="4"/>
  <c r="O180" i="4"/>
  <c r="H181" i="4"/>
  <c r="I181" i="4"/>
  <c r="K181" i="4"/>
  <c r="J181" i="4"/>
  <c r="L181" i="4"/>
  <c r="M181" i="4"/>
  <c r="N181" i="4"/>
  <c r="O181" i="4"/>
  <c r="H182" i="4"/>
  <c r="I182" i="4"/>
  <c r="K182" i="4"/>
  <c r="J182" i="4"/>
  <c r="L182" i="4"/>
  <c r="M182" i="4"/>
  <c r="N182" i="4"/>
  <c r="O182" i="4"/>
  <c r="H183" i="4"/>
  <c r="I183" i="4"/>
  <c r="K183" i="4"/>
  <c r="J183" i="4"/>
  <c r="L183" i="4"/>
  <c r="M183" i="4"/>
  <c r="N183" i="4"/>
  <c r="O183" i="4"/>
  <c r="H184" i="4"/>
  <c r="I184" i="4"/>
  <c r="K184" i="4"/>
  <c r="J184" i="4"/>
  <c r="L184" i="4"/>
  <c r="M184" i="4"/>
  <c r="N184" i="4"/>
  <c r="O184" i="4"/>
  <c r="H185" i="4"/>
  <c r="I185" i="4"/>
  <c r="K185" i="4"/>
  <c r="J185" i="4"/>
  <c r="L185" i="4"/>
  <c r="M185" i="4"/>
  <c r="N185" i="4"/>
  <c r="O185" i="4"/>
  <c r="H186" i="4"/>
  <c r="I186" i="4"/>
  <c r="K186" i="4"/>
  <c r="J186" i="4"/>
  <c r="L186" i="4"/>
  <c r="M186" i="4"/>
  <c r="N186" i="4"/>
  <c r="O186" i="4"/>
  <c r="H187" i="4"/>
  <c r="I187" i="4"/>
  <c r="K187" i="4"/>
  <c r="J187" i="4"/>
  <c r="L187" i="4"/>
  <c r="M187" i="4"/>
  <c r="N187" i="4"/>
  <c r="O187" i="4"/>
  <c r="H188" i="4"/>
  <c r="I188" i="4"/>
  <c r="K188" i="4"/>
  <c r="J188" i="4"/>
  <c r="L188" i="4"/>
  <c r="M188" i="4"/>
  <c r="N188" i="4"/>
  <c r="O188" i="4"/>
  <c r="H189" i="4"/>
  <c r="I189" i="4"/>
  <c r="K189" i="4"/>
  <c r="J189" i="4"/>
  <c r="L189" i="4"/>
  <c r="M189" i="4"/>
  <c r="N189" i="4"/>
  <c r="O189" i="4"/>
  <c r="H190" i="4"/>
  <c r="I190" i="4"/>
  <c r="K190" i="4"/>
  <c r="J190" i="4"/>
  <c r="L190" i="4"/>
  <c r="M190" i="4"/>
  <c r="N190" i="4"/>
  <c r="O190" i="4"/>
  <c r="H191" i="4"/>
  <c r="I191" i="4"/>
  <c r="K191" i="4"/>
  <c r="J191" i="4"/>
  <c r="L191" i="4"/>
  <c r="M191" i="4"/>
  <c r="N191" i="4"/>
  <c r="O191" i="4"/>
  <c r="H192" i="4"/>
  <c r="I192" i="4"/>
  <c r="K192" i="4"/>
  <c r="J192" i="4"/>
  <c r="L192" i="4"/>
  <c r="M192" i="4"/>
  <c r="N192" i="4"/>
  <c r="O192" i="4"/>
  <c r="H193" i="4"/>
  <c r="I193" i="4"/>
  <c r="K193" i="4"/>
  <c r="J193" i="4"/>
  <c r="L193" i="4"/>
  <c r="M193" i="4"/>
  <c r="N193" i="4"/>
  <c r="O193" i="4"/>
  <c r="H194" i="4"/>
  <c r="I194" i="4"/>
  <c r="K194" i="4"/>
  <c r="J194" i="4"/>
  <c r="L194" i="4"/>
  <c r="M194" i="4"/>
  <c r="N194" i="4"/>
  <c r="O194" i="4"/>
  <c r="H195" i="4"/>
  <c r="I195" i="4"/>
  <c r="K195" i="4"/>
  <c r="J195" i="4"/>
  <c r="L195" i="4"/>
  <c r="M195" i="4"/>
  <c r="N195" i="4"/>
  <c r="O195" i="4"/>
  <c r="H196" i="4"/>
  <c r="I196" i="4"/>
  <c r="K196" i="4"/>
  <c r="J196" i="4"/>
  <c r="L196" i="4"/>
  <c r="M196" i="4"/>
  <c r="N196" i="4"/>
  <c r="O196" i="4"/>
  <c r="H197" i="4"/>
  <c r="I197" i="4"/>
  <c r="K197" i="4"/>
  <c r="J197" i="4"/>
  <c r="L197" i="4"/>
  <c r="M197" i="4"/>
  <c r="N197" i="4"/>
  <c r="O197" i="4"/>
  <c r="H198" i="4"/>
  <c r="I198" i="4"/>
  <c r="K198" i="4"/>
  <c r="J198" i="4"/>
  <c r="L198" i="4"/>
  <c r="M198" i="4"/>
  <c r="N198" i="4"/>
  <c r="O198" i="4"/>
  <c r="H199" i="4"/>
  <c r="I199" i="4"/>
  <c r="K199" i="4"/>
  <c r="J199" i="4"/>
  <c r="L199" i="4"/>
  <c r="M199" i="4"/>
  <c r="N199" i="4"/>
  <c r="O199" i="4"/>
  <c r="H200" i="4"/>
  <c r="I200" i="4"/>
  <c r="K200" i="4"/>
  <c r="J200" i="4"/>
  <c r="L200" i="4"/>
  <c r="M200" i="4"/>
  <c r="N200" i="4"/>
  <c r="O200" i="4"/>
  <c r="H201" i="4"/>
  <c r="I201" i="4"/>
  <c r="K201" i="4"/>
  <c r="J201" i="4"/>
  <c r="L201" i="4"/>
  <c r="M201" i="4"/>
  <c r="N201" i="4"/>
  <c r="O201" i="4"/>
  <c r="H202" i="4"/>
  <c r="I202" i="4"/>
  <c r="K202" i="4"/>
  <c r="J202" i="4"/>
  <c r="L202" i="4"/>
  <c r="M202" i="4"/>
  <c r="N202" i="4"/>
  <c r="O202" i="4"/>
  <c r="H203" i="4"/>
  <c r="I203" i="4"/>
  <c r="K203" i="4"/>
  <c r="J203" i="4"/>
  <c r="L203" i="4"/>
  <c r="M203" i="4"/>
  <c r="N203" i="4"/>
  <c r="O203" i="4"/>
  <c r="H204" i="4"/>
  <c r="I204" i="4"/>
  <c r="K204" i="4"/>
  <c r="J204" i="4"/>
  <c r="L204" i="4"/>
  <c r="M204" i="4"/>
  <c r="N204" i="4"/>
  <c r="O204" i="4"/>
  <c r="H205" i="4"/>
  <c r="I205" i="4"/>
  <c r="K205" i="4"/>
  <c r="J205" i="4"/>
  <c r="L205" i="4"/>
  <c r="M205" i="4"/>
  <c r="N205" i="4"/>
  <c r="O205" i="4"/>
  <c r="H206" i="4"/>
  <c r="I206" i="4"/>
  <c r="K206" i="4"/>
  <c r="J206" i="4"/>
  <c r="L206" i="4"/>
  <c r="M206" i="4"/>
  <c r="N206" i="4"/>
  <c r="O206" i="4"/>
  <c r="H207" i="4"/>
  <c r="I207" i="4"/>
  <c r="K207" i="4"/>
  <c r="J207" i="4"/>
  <c r="L207" i="4"/>
  <c r="M207" i="4"/>
  <c r="N207" i="4"/>
  <c r="O207" i="4"/>
  <c r="H208" i="4"/>
  <c r="I208" i="4"/>
  <c r="K208" i="4"/>
  <c r="J208" i="4"/>
  <c r="L208" i="4"/>
  <c r="M208" i="4"/>
  <c r="N208" i="4"/>
  <c r="O208" i="4"/>
  <c r="H209" i="4"/>
  <c r="I209" i="4"/>
  <c r="K209" i="4"/>
  <c r="J209" i="4"/>
  <c r="L209" i="4"/>
  <c r="M209" i="4"/>
  <c r="N209" i="4"/>
  <c r="O209" i="4"/>
  <c r="H210" i="4"/>
  <c r="I210" i="4"/>
  <c r="K210" i="4"/>
  <c r="J210" i="4"/>
  <c r="L210" i="4"/>
  <c r="M210" i="4"/>
  <c r="N210" i="4"/>
  <c r="O210" i="4"/>
  <c r="H211" i="4"/>
  <c r="I211" i="4"/>
  <c r="K211" i="4"/>
  <c r="J211" i="4"/>
  <c r="L211" i="4"/>
  <c r="M211" i="4"/>
  <c r="N211" i="4"/>
  <c r="O211" i="4"/>
  <c r="H212" i="4"/>
  <c r="I212" i="4"/>
  <c r="K212" i="4"/>
  <c r="J212" i="4"/>
  <c r="L212" i="4"/>
  <c r="M212" i="4"/>
  <c r="N212" i="4"/>
  <c r="O212" i="4"/>
  <c r="H213" i="4"/>
  <c r="I213" i="4"/>
  <c r="K213" i="4"/>
  <c r="J213" i="4"/>
  <c r="L213" i="4"/>
  <c r="M213" i="4"/>
  <c r="N213" i="4"/>
  <c r="O213" i="4"/>
  <c r="H214" i="4"/>
  <c r="I214" i="4"/>
  <c r="K214" i="4"/>
  <c r="J214" i="4"/>
  <c r="L214" i="4"/>
  <c r="M214" i="4"/>
  <c r="N214" i="4"/>
  <c r="O214" i="4"/>
  <c r="H215" i="4"/>
  <c r="I215" i="4"/>
  <c r="K215" i="4"/>
  <c r="J215" i="4"/>
  <c r="L215" i="4"/>
  <c r="M215" i="4"/>
  <c r="N215" i="4"/>
  <c r="O215" i="4"/>
  <c r="H216" i="4"/>
  <c r="I216" i="4"/>
  <c r="K216" i="4"/>
  <c r="J216" i="4"/>
  <c r="L216" i="4"/>
  <c r="M216" i="4"/>
  <c r="N216" i="4"/>
  <c r="O216" i="4"/>
  <c r="H217" i="4"/>
  <c r="I217" i="4"/>
  <c r="K217" i="4"/>
  <c r="J217" i="4"/>
  <c r="L217" i="4"/>
  <c r="M217" i="4"/>
  <c r="N217" i="4"/>
  <c r="O217" i="4"/>
  <c r="H218" i="4"/>
  <c r="I218" i="4"/>
  <c r="K218" i="4"/>
  <c r="J218" i="4"/>
  <c r="L218" i="4"/>
  <c r="M218" i="4"/>
  <c r="N218" i="4"/>
  <c r="O218" i="4"/>
  <c r="H219" i="4"/>
  <c r="I219" i="4"/>
  <c r="K219" i="4"/>
  <c r="J219" i="4"/>
  <c r="L219" i="4"/>
  <c r="M219" i="4"/>
  <c r="N219" i="4"/>
  <c r="O219" i="4"/>
  <c r="D10" i="4"/>
  <c r="D11" i="4"/>
  <c r="D12" i="4"/>
  <c r="D11" i="3"/>
  <c r="D12" i="3"/>
  <c r="D10" i="3"/>
  <c r="H219" i="3"/>
  <c r="I219" i="3"/>
  <c r="K219" i="3"/>
  <c r="J219" i="3"/>
  <c r="L219" i="3"/>
  <c r="M219" i="3"/>
  <c r="N219" i="3"/>
  <c r="O219" i="3"/>
  <c r="H218" i="3"/>
  <c r="I218" i="3"/>
  <c r="K218" i="3"/>
  <c r="J218" i="3"/>
  <c r="L218" i="3"/>
  <c r="M218" i="3"/>
  <c r="N218" i="3"/>
  <c r="O218" i="3"/>
  <c r="H217" i="3"/>
  <c r="I217" i="3"/>
  <c r="K217" i="3"/>
  <c r="J217" i="3"/>
  <c r="L217" i="3"/>
  <c r="M217" i="3"/>
  <c r="N217" i="3"/>
  <c r="O217" i="3"/>
  <c r="H216" i="3"/>
  <c r="I216" i="3"/>
  <c r="K216" i="3"/>
  <c r="J216" i="3"/>
  <c r="L216" i="3"/>
  <c r="M216" i="3"/>
  <c r="N216" i="3"/>
  <c r="O216" i="3"/>
  <c r="H215" i="3"/>
  <c r="I215" i="3"/>
  <c r="K215" i="3"/>
  <c r="J215" i="3"/>
  <c r="L215" i="3"/>
  <c r="M215" i="3"/>
  <c r="N215" i="3"/>
  <c r="O215" i="3"/>
  <c r="H214" i="3"/>
  <c r="I214" i="3"/>
  <c r="K214" i="3"/>
  <c r="J214" i="3"/>
  <c r="L214" i="3"/>
  <c r="M214" i="3"/>
  <c r="N214" i="3"/>
  <c r="O214" i="3"/>
  <c r="H213" i="3"/>
  <c r="I213" i="3"/>
  <c r="K213" i="3"/>
  <c r="J213" i="3"/>
  <c r="L213" i="3"/>
  <c r="M213" i="3"/>
  <c r="N213" i="3"/>
  <c r="O213" i="3"/>
  <c r="H212" i="3"/>
  <c r="I212" i="3"/>
  <c r="K212" i="3"/>
  <c r="J212" i="3"/>
  <c r="L212" i="3"/>
  <c r="M212" i="3"/>
  <c r="N212" i="3"/>
  <c r="O212" i="3"/>
  <c r="H211" i="3"/>
  <c r="I211" i="3"/>
  <c r="K211" i="3"/>
  <c r="J211" i="3"/>
  <c r="L211" i="3"/>
  <c r="M211" i="3"/>
  <c r="N211" i="3"/>
  <c r="O211" i="3"/>
  <c r="H210" i="3"/>
  <c r="I210" i="3"/>
  <c r="K210" i="3"/>
  <c r="J210" i="3"/>
  <c r="L210" i="3"/>
  <c r="M210" i="3"/>
  <c r="N210" i="3"/>
  <c r="O210" i="3"/>
  <c r="H209" i="3"/>
  <c r="I209" i="3"/>
  <c r="K209" i="3"/>
  <c r="J209" i="3"/>
  <c r="L209" i="3"/>
  <c r="M209" i="3"/>
  <c r="N209" i="3"/>
  <c r="O209" i="3"/>
  <c r="H208" i="3"/>
  <c r="I208" i="3"/>
  <c r="K208" i="3"/>
  <c r="J208" i="3"/>
  <c r="L208" i="3"/>
  <c r="M208" i="3"/>
  <c r="N208" i="3"/>
  <c r="O208" i="3"/>
  <c r="H207" i="3"/>
  <c r="I207" i="3"/>
  <c r="K207" i="3"/>
  <c r="J207" i="3"/>
  <c r="L207" i="3"/>
  <c r="M207" i="3"/>
  <c r="N207" i="3"/>
  <c r="O207" i="3"/>
  <c r="H206" i="3"/>
  <c r="I206" i="3"/>
  <c r="K206" i="3"/>
  <c r="J206" i="3"/>
  <c r="L206" i="3"/>
  <c r="M206" i="3"/>
  <c r="N206" i="3"/>
  <c r="O206" i="3"/>
  <c r="H205" i="3"/>
  <c r="I205" i="3"/>
  <c r="K205" i="3"/>
  <c r="J205" i="3"/>
  <c r="L205" i="3"/>
  <c r="M205" i="3"/>
  <c r="N205" i="3"/>
  <c r="O205" i="3"/>
  <c r="H204" i="3"/>
  <c r="I204" i="3"/>
  <c r="K204" i="3"/>
  <c r="J204" i="3"/>
  <c r="L204" i="3"/>
  <c r="M204" i="3"/>
  <c r="N204" i="3"/>
  <c r="O204" i="3"/>
  <c r="H203" i="3"/>
  <c r="I203" i="3"/>
  <c r="K203" i="3"/>
  <c r="J203" i="3"/>
  <c r="L203" i="3"/>
  <c r="M203" i="3"/>
  <c r="N203" i="3"/>
  <c r="O203" i="3"/>
  <c r="H202" i="3"/>
  <c r="I202" i="3"/>
  <c r="K202" i="3"/>
  <c r="J202" i="3"/>
  <c r="L202" i="3"/>
  <c r="M202" i="3"/>
  <c r="N202" i="3"/>
  <c r="O202" i="3"/>
  <c r="H201" i="3"/>
  <c r="I201" i="3"/>
  <c r="K201" i="3"/>
  <c r="J201" i="3"/>
  <c r="L201" i="3"/>
  <c r="M201" i="3"/>
  <c r="N201" i="3"/>
  <c r="O201" i="3"/>
  <c r="H200" i="3"/>
  <c r="I200" i="3"/>
  <c r="K200" i="3"/>
  <c r="J200" i="3"/>
  <c r="L200" i="3"/>
  <c r="M200" i="3"/>
  <c r="N200" i="3"/>
  <c r="O200" i="3"/>
  <c r="H199" i="3"/>
  <c r="I199" i="3"/>
  <c r="K199" i="3"/>
  <c r="J199" i="3"/>
  <c r="L199" i="3"/>
  <c r="M199" i="3"/>
  <c r="N199" i="3"/>
  <c r="O199" i="3"/>
  <c r="H198" i="3"/>
  <c r="I198" i="3"/>
  <c r="K198" i="3"/>
  <c r="J198" i="3"/>
  <c r="L198" i="3"/>
  <c r="M198" i="3"/>
  <c r="N198" i="3"/>
  <c r="O198" i="3"/>
  <c r="H197" i="3"/>
  <c r="I197" i="3"/>
  <c r="K197" i="3"/>
  <c r="J197" i="3"/>
  <c r="L197" i="3"/>
  <c r="M197" i="3"/>
  <c r="N197" i="3"/>
  <c r="O197" i="3"/>
  <c r="H196" i="3"/>
  <c r="I196" i="3"/>
  <c r="K196" i="3"/>
  <c r="J196" i="3"/>
  <c r="L196" i="3"/>
  <c r="M196" i="3"/>
  <c r="N196" i="3"/>
  <c r="O196" i="3"/>
  <c r="H195" i="3"/>
  <c r="I195" i="3"/>
  <c r="K195" i="3"/>
  <c r="J195" i="3"/>
  <c r="L195" i="3"/>
  <c r="M195" i="3"/>
  <c r="N195" i="3"/>
  <c r="O195" i="3"/>
  <c r="H194" i="3"/>
  <c r="I194" i="3"/>
  <c r="K194" i="3"/>
  <c r="J194" i="3"/>
  <c r="L194" i="3"/>
  <c r="M194" i="3"/>
  <c r="N194" i="3"/>
  <c r="O194" i="3"/>
  <c r="H193" i="3"/>
  <c r="I193" i="3"/>
  <c r="K193" i="3"/>
  <c r="J193" i="3"/>
  <c r="L193" i="3"/>
  <c r="M193" i="3"/>
  <c r="N193" i="3"/>
  <c r="O193" i="3"/>
  <c r="H192" i="3"/>
  <c r="I192" i="3"/>
  <c r="K192" i="3"/>
  <c r="J192" i="3"/>
  <c r="L192" i="3"/>
  <c r="M192" i="3"/>
  <c r="N192" i="3"/>
  <c r="O192" i="3"/>
  <c r="H191" i="3"/>
  <c r="I191" i="3"/>
  <c r="K191" i="3"/>
  <c r="J191" i="3"/>
  <c r="L191" i="3"/>
  <c r="M191" i="3"/>
  <c r="N191" i="3"/>
  <c r="O191" i="3"/>
  <c r="H190" i="3"/>
  <c r="I190" i="3"/>
  <c r="K190" i="3"/>
  <c r="J190" i="3"/>
  <c r="L190" i="3"/>
  <c r="M190" i="3"/>
  <c r="N190" i="3"/>
  <c r="O190" i="3"/>
  <c r="H189" i="3"/>
  <c r="I189" i="3"/>
  <c r="K189" i="3"/>
  <c r="J189" i="3"/>
  <c r="L189" i="3"/>
  <c r="M189" i="3"/>
  <c r="N189" i="3"/>
  <c r="O189" i="3"/>
  <c r="H188" i="3"/>
  <c r="I188" i="3"/>
  <c r="K188" i="3"/>
  <c r="J188" i="3"/>
  <c r="L188" i="3"/>
  <c r="M188" i="3"/>
  <c r="N188" i="3"/>
  <c r="O188" i="3"/>
  <c r="H187" i="3"/>
  <c r="I187" i="3"/>
  <c r="K187" i="3"/>
  <c r="J187" i="3"/>
  <c r="L187" i="3"/>
  <c r="M187" i="3"/>
  <c r="N187" i="3"/>
  <c r="O187" i="3"/>
  <c r="H186" i="3"/>
  <c r="I186" i="3"/>
  <c r="K186" i="3"/>
  <c r="J186" i="3"/>
  <c r="L186" i="3"/>
  <c r="M186" i="3"/>
  <c r="N186" i="3"/>
  <c r="O186" i="3"/>
  <c r="H185" i="3"/>
  <c r="I185" i="3"/>
  <c r="K185" i="3"/>
  <c r="J185" i="3"/>
  <c r="L185" i="3"/>
  <c r="M185" i="3"/>
  <c r="N185" i="3"/>
  <c r="O185" i="3"/>
  <c r="H184" i="3"/>
  <c r="I184" i="3"/>
  <c r="K184" i="3"/>
  <c r="J184" i="3"/>
  <c r="L184" i="3"/>
  <c r="M184" i="3"/>
  <c r="N184" i="3"/>
  <c r="O184" i="3"/>
  <c r="H183" i="3"/>
  <c r="I183" i="3"/>
  <c r="K183" i="3"/>
  <c r="J183" i="3"/>
  <c r="L183" i="3"/>
  <c r="M183" i="3"/>
  <c r="N183" i="3"/>
  <c r="O183" i="3"/>
  <c r="H182" i="3"/>
  <c r="I182" i="3"/>
  <c r="K182" i="3"/>
  <c r="J182" i="3"/>
  <c r="L182" i="3"/>
  <c r="M182" i="3"/>
  <c r="N182" i="3"/>
  <c r="O182" i="3"/>
  <c r="H181" i="3"/>
  <c r="I181" i="3"/>
  <c r="K181" i="3"/>
  <c r="J181" i="3"/>
  <c r="L181" i="3"/>
  <c r="M181" i="3"/>
  <c r="N181" i="3"/>
  <c r="O181" i="3"/>
  <c r="H180" i="3"/>
  <c r="I180" i="3"/>
  <c r="K180" i="3"/>
  <c r="J180" i="3"/>
  <c r="L180" i="3"/>
  <c r="M180" i="3"/>
  <c r="N180" i="3"/>
  <c r="O180" i="3"/>
  <c r="H179" i="3"/>
  <c r="I179" i="3"/>
  <c r="K179" i="3"/>
  <c r="J179" i="3"/>
  <c r="L179" i="3"/>
  <c r="M179" i="3"/>
  <c r="N179" i="3"/>
  <c r="O179" i="3"/>
  <c r="H178" i="3"/>
  <c r="I178" i="3"/>
  <c r="K178" i="3"/>
  <c r="J178" i="3"/>
  <c r="L178" i="3"/>
  <c r="M178" i="3"/>
  <c r="N178" i="3"/>
  <c r="O178" i="3"/>
  <c r="H177" i="3"/>
  <c r="I177" i="3"/>
  <c r="K177" i="3"/>
  <c r="J177" i="3"/>
  <c r="L177" i="3"/>
  <c r="M177" i="3"/>
  <c r="N177" i="3"/>
  <c r="O177" i="3"/>
  <c r="H176" i="3"/>
  <c r="I176" i="3"/>
  <c r="K176" i="3"/>
  <c r="J176" i="3"/>
  <c r="L176" i="3"/>
  <c r="M176" i="3"/>
  <c r="N176" i="3"/>
  <c r="O176" i="3"/>
  <c r="H175" i="3"/>
  <c r="I175" i="3"/>
  <c r="K175" i="3"/>
  <c r="J175" i="3"/>
  <c r="L175" i="3"/>
  <c r="M175" i="3"/>
  <c r="N175" i="3"/>
  <c r="O175" i="3"/>
  <c r="H174" i="3"/>
  <c r="I174" i="3"/>
  <c r="K174" i="3"/>
  <c r="J174" i="3"/>
  <c r="L174" i="3"/>
  <c r="M174" i="3"/>
  <c r="N174" i="3"/>
  <c r="O174" i="3"/>
  <c r="H173" i="3"/>
  <c r="I173" i="3"/>
  <c r="K173" i="3"/>
  <c r="J173" i="3"/>
  <c r="L173" i="3"/>
  <c r="M173" i="3"/>
  <c r="N173" i="3"/>
  <c r="O173" i="3"/>
  <c r="H172" i="3"/>
  <c r="I172" i="3"/>
  <c r="K172" i="3"/>
  <c r="J172" i="3"/>
  <c r="L172" i="3"/>
  <c r="M172" i="3"/>
  <c r="N172" i="3"/>
  <c r="O172" i="3"/>
  <c r="H171" i="3"/>
  <c r="I171" i="3"/>
  <c r="K171" i="3"/>
  <c r="J171" i="3"/>
  <c r="L171" i="3"/>
  <c r="M171" i="3"/>
  <c r="N171" i="3"/>
  <c r="O171" i="3"/>
  <c r="H170" i="3"/>
  <c r="I170" i="3"/>
  <c r="K170" i="3"/>
  <c r="J170" i="3"/>
  <c r="L170" i="3"/>
  <c r="M170" i="3"/>
  <c r="N170" i="3"/>
  <c r="O170" i="3"/>
  <c r="H169" i="3"/>
  <c r="I169" i="3"/>
  <c r="K169" i="3"/>
  <c r="J169" i="3"/>
  <c r="L169" i="3"/>
  <c r="M169" i="3"/>
  <c r="N169" i="3"/>
  <c r="O169" i="3"/>
  <c r="H168" i="3"/>
  <c r="I168" i="3"/>
  <c r="K168" i="3"/>
  <c r="J168" i="3"/>
  <c r="L168" i="3"/>
  <c r="M168" i="3"/>
  <c r="N168" i="3"/>
  <c r="O168" i="3"/>
  <c r="H167" i="3"/>
  <c r="I167" i="3"/>
  <c r="K167" i="3"/>
  <c r="J167" i="3"/>
  <c r="L167" i="3"/>
  <c r="M167" i="3"/>
  <c r="N167" i="3"/>
  <c r="O167" i="3"/>
  <c r="H166" i="3"/>
  <c r="I166" i="3"/>
  <c r="K166" i="3"/>
  <c r="J166" i="3"/>
  <c r="L166" i="3"/>
  <c r="M166" i="3"/>
  <c r="N166" i="3"/>
  <c r="O166" i="3"/>
  <c r="H165" i="3"/>
  <c r="I165" i="3"/>
  <c r="K165" i="3"/>
  <c r="J165" i="3"/>
  <c r="L165" i="3"/>
  <c r="M165" i="3"/>
  <c r="N165" i="3"/>
  <c r="O165" i="3"/>
  <c r="H164" i="3"/>
  <c r="I164" i="3"/>
  <c r="K164" i="3"/>
  <c r="J164" i="3"/>
  <c r="L164" i="3"/>
  <c r="M164" i="3"/>
  <c r="N164" i="3"/>
  <c r="O164" i="3"/>
  <c r="H163" i="3"/>
  <c r="I163" i="3"/>
  <c r="K163" i="3"/>
  <c r="J163" i="3"/>
  <c r="L163" i="3"/>
  <c r="M163" i="3"/>
  <c r="N163" i="3"/>
  <c r="O163" i="3"/>
  <c r="H162" i="3"/>
  <c r="I162" i="3"/>
  <c r="K162" i="3"/>
  <c r="J162" i="3"/>
  <c r="L162" i="3"/>
  <c r="M162" i="3"/>
  <c r="N162" i="3"/>
  <c r="O162" i="3"/>
  <c r="H161" i="3"/>
  <c r="I161" i="3"/>
  <c r="K161" i="3"/>
  <c r="J161" i="3"/>
  <c r="L161" i="3"/>
  <c r="M161" i="3"/>
  <c r="N161" i="3"/>
  <c r="O161" i="3"/>
  <c r="H160" i="3"/>
  <c r="I160" i="3"/>
  <c r="K160" i="3"/>
  <c r="J160" i="3"/>
  <c r="L160" i="3"/>
  <c r="M160" i="3"/>
  <c r="N160" i="3"/>
  <c r="O160" i="3"/>
  <c r="H159" i="3"/>
  <c r="I159" i="3"/>
  <c r="K159" i="3"/>
  <c r="J159" i="3"/>
  <c r="L159" i="3"/>
  <c r="M159" i="3"/>
  <c r="N159" i="3"/>
  <c r="O159" i="3"/>
  <c r="H158" i="3"/>
  <c r="I158" i="3"/>
  <c r="K158" i="3"/>
  <c r="J158" i="3"/>
  <c r="L158" i="3"/>
  <c r="M158" i="3"/>
  <c r="N158" i="3"/>
  <c r="O158" i="3"/>
  <c r="H157" i="3"/>
  <c r="I157" i="3"/>
  <c r="K157" i="3"/>
  <c r="J157" i="3"/>
  <c r="L157" i="3"/>
  <c r="M157" i="3"/>
  <c r="N157" i="3"/>
  <c r="O157" i="3"/>
  <c r="H156" i="3"/>
  <c r="I156" i="3"/>
  <c r="K156" i="3"/>
  <c r="J156" i="3"/>
  <c r="L156" i="3"/>
  <c r="M156" i="3"/>
  <c r="N156" i="3"/>
  <c r="O156" i="3"/>
  <c r="H155" i="3"/>
  <c r="I155" i="3"/>
  <c r="K155" i="3"/>
  <c r="J155" i="3"/>
  <c r="L155" i="3"/>
  <c r="M155" i="3"/>
  <c r="N155" i="3"/>
  <c r="O155" i="3"/>
  <c r="H154" i="3"/>
  <c r="I154" i="3"/>
  <c r="K154" i="3"/>
  <c r="J154" i="3"/>
  <c r="L154" i="3"/>
  <c r="M154" i="3"/>
  <c r="N154" i="3"/>
  <c r="O154" i="3"/>
  <c r="H153" i="3"/>
  <c r="I153" i="3"/>
  <c r="K153" i="3"/>
  <c r="J153" i="3"/>
  <c r="L153" i="3"/>
  <c r="M153" i="3"/>
  <c r="N153" i="3"/>
  <c r="O153" i="3"/>
  <c r="H152" i="3"/>
  <c r="I152" i="3"/>
  <c r="K152" i="3"/>
  <c r="J152" i="3"/>
  <c r="L152" i="3"/>
  <c r="M152" i="3"/>
  <c r="N152" i="3"/>
  <c r="O152" i="3"/>
  <c r="H151" i="3"/>
  <c r="I151" i="3"/>
  <c r="K151" i="3"/>
  <c r="J151" i="3"/>
  <c r="L151" i="3"/>
  <c r="M151" i="3"/>
  <c r="N151" i="3"/>
  <c r="O151" i="3"/>
  <c r="H150" i="3"/>
  <c r="I150" i="3"/>
  <c r="K150" i="3"/>
  <c r="J150" i="3"/>
  <c r="L150" i="3"/>
  <c r="M150" i="3"/>
  <c r="N150" i="3"/>
  <c r="O150" i="3"/>
  <c r="H149" i="3"/>
  <c r="I149" i="3"/>
  <c r="K149" i="3"/>
  <c r="J149" i="3"/>
  <c r="L149" i="3"/>
  <c r="M149" i="3"/>
  <c r="N149" i="3"/>
  <c r="O149" i="3"/>
  <c r="H148" i="3"/>
  <c r="I148" i="3"/>
  <c r="K148" i="3"/>
  <c r="J148" i="3"/>
  <c r="L148" i="3"/>
  <c r="M148" i="3"/>
  <c r="N148" i="3"/>
  <c r="O148" i="3"/>
  <c r="H147" i="3"/>
  <c r="I147" i="3"/>
  <c r="K147" i="3"/>
  <c r="J147" i="3"/>
  <c r="L147" i="3"/>
  <c r="M147" i="3"/>
  <c r="N147" i="3"/>
  <c r="O147" i="3"/>
  <c r="H146" i="3"/>
  <c r="I146" i="3"/>
  <c r="K146" i="3"/>
  <c r="J146" i="3"/>
  <c r="L146" i="3"/>
  <c r="M146" i="3"/>
  <c r="N146" i="3"/>
  <c r="O146" i="3"/>
  <c r="H145" i="3"/>
  <c r="I145" i="3"/>
  <c r="K145" i="3"/>
  <c r="J145" i="3"/>
  <c r="L145" i="3"/>
  <c r="M145" i="3"/>
  <c r="N145" i="3"/>
  <c r="O145" i="3"/>
  <c r="H144" i="3"/>
  <c r="I144" i="3"/>
  <c r="K144" i="3"/>
  <c r="J144" i="3"/>
  <c r="L144" i="3"/>
  <c r="M144" i="3"/>
  <c r="N144" i="3"/>
  <c r="O144" i="3"/>
  <c r="H143" i="3"/>
  <c r="I143" i="3"/>
  <c r="K143" i="3"/>
  <c r="J143" i="3"/>
  <c r="L143" i="3"/>
  <c r="M143" i="3"/>
  <c r="N143" i="3"/>
  <c r="O143" i="3"/>
  <c r="H142" i="3"/>
  <c r="I142" i="3"/>
  <c r="K142" i="3"/>
  <c r="J142" i="3"/>
  <c r="L142" i="3"/>
  <c r="M142" i="3"/>
  <c r="N142" i="3"/>
  <c r="O142" i="3"/>
  <c r="H141" i="3"/>
  <c r="I141" i="3"/>
  <c r="K141" i="3"/>
  <c r="J141" i="3"/>
  <c r="L141" i="3"/>
  <c r="M141" i="3"/>
  <c r="N141" i="3"/>
  <c r="O141" i="3"/>
  <c r="H140" i="3"/>
  <c r="I140" i="3"/>
  <c r="K140" i="3"/>
  <c r="J140" i="3"/>
  <c r="L140" i="3"/>
  <c r="M140" i="3"/>
  <c r="N140" i="3"/>
  <c r="O140" i="3"/>
  <c r="H139" i="3"/>
  <c r="I139" i="3"/>
  <c r="K139" i="3"/>
  <c r="J139" i="3"/>
  <c r="L139" i="3"/>
  <c r="M139" i="3"/>
  <c r="N139" i="3"/>
  <c r="O139" i="3"/>
  <c r="H138" i="3"/>
  <c r="I138" i="3"/>
  <c r="K138" i="3"/>
  <c r="J138" i="3"/>
  <c r="L138" i="3"/>
  <c r="M138" i="3"/>
  <c r="N138" i="3"/>
  <c r="O138" i="3"/>
  <c r="H137" i="3"/>
  <c r="I137" i="3"/>
  <c r="K137" i="3"/>
  <c r="J137" i="3"/>
  <c r="L137" i="3"/>
  <c r="M137" i="3"/>
  <c r="N137" i="3"/>
  <c r="O137" i="3"/>
  <c r="H136" i="3"/>
  <c r="I136" i="3"/>
  <c r="K136" i="3"/>
  <c r="J136" i="3"/>
  <c r="L136" i="3"/>
  <c r="M136" i="3"/>
  <c r="N136" i="3"/>
  <c r="O136" i="3"/>
  <c r="H135" i="3"/>
  <c r="I135" i="3"/>
  <c r="K135" i="3"/>
  <c r="J135" i="3"/>
  <c r="L135" i="3"/>
  <c r="M135" i="3"/>
  <c r="N135" i="3"/>
  <c r="O135" i="3"/>
  <c r="H134" i="3"/>
  <c r="I134" i="3"/>
  <c r="K134" i="3"/>
  <c r="J134" i="3"/>
  <c r="L134" i="3"/>
  <c r="M134" i="3"/>
  <c r="N134" i="3"/>
  <c r="O134" i="3"/>
  <c r="H133" i="3"/>
  <c r="I133" i="3"/>
  <c r="K133" i="3"/>
  <c r="J133" i="3"/>
  <c r="L133" i="3"/>
  <c r="M133" i="3"/>
  <c r="N133" i="3"/>
  <c r="O133" i="3"/>
  <c r="H132" i="3"/>
  <c r="I132" i="3"/>
  <c r="K132" i="3"/>
  <c r="J132" i="3"/>
  <c r="L132" i="3"/>
  <c r="M132" i="3"/>
  <c r="N132" i="3"/>
  <c r="O132" i="3"/>
  <c r="H131" i="3"/>
  <c r="I131" i="3"/>
  <c r="K131" i="3"/>
  <c r="J131" i="3"/>
  <c r="L131" i="3"/>
  <c r="M131" i="3"/>
  <c r="N131" i="3"/>
  <c r="O131" i="3"/>
  <c r="H130" i="3"/>
  <c r="I130" i="3"/>
  <c r="K130" i="3"/>
  <c r="J130" i="3"/>
  <c r="L130" i="3"/>
  <c r="M130" i="3"/>
  <c r="N130" i="3"/>
  <c r="O130" i="3"/>
  <c r="H129" i="3"/>
  <c r="I129" i="3"/>
  <c r="K129" i="3"/>
  <c r="J129" i="3"/>
  <c r="L129" i="3"/>
  <c r="M129" i="3"/>
  <c r="N129" i="3"/>
  <c r="O129" i="3"/>
  <c r="H128" i="3"/>
  <c r="I128" i="3"/>
  <c r="K128" i="3"/>
  <c r="J128" i="3"/>
  <c r="L128" i="3"/>
  <c r="M128" i="3"/>
  <c r="N128" i="3"/>
  <c r="O128" i="3"/>
  <c r="H127" i="3"/>
  <c r="I127" i="3"/>
  <c r="K127" i="3"/>
  <c r="J127" i="3"/>
  <c r="L127" i="3"/>
  <c r="M127" i="3"/>
  <c r="N127" i="3"/>
  <c r="O127" i="3"/>
  <c r="H126" i="3"/>
  <c r="I126" i="3"/>
  <c r="K126" i="3"/>
  <c r="J126" i="3"/>
  <c r="L126" i="3"/>
  <c r="M126" i="3"/>
  <c r="N126" i="3"/>
  <c r="O126" i="3"/>
  <c r="H125" i="3"/>
  <c r="I125" i="3"/>
  <c r="K125" i="3"/>
  <c r="J125" i="3"/>
  <c r="L125" i="3"/>
  <c r="M125" i="3"/>
  <c r="N125" i="3"/>
  <c r="O125" i="3"/>
  <c r="H124" i="3"/>
  <c r="I124" i="3"/>
  <c r="K124" i="3"/>
  <c r="J124" i="3"/>
  <c r="L124" i="3"/>
  <c r="M124" i="3"/>
  <c r="N124" i="3"/>
  <c r="O124" i="3"/>
  <c r="H123" i="3"/>
  <c r="I123" i="3"/>
  <c r="K123" i="3"/>
  <c r="J123" i="3"/>
  <c r="L123" i="3"/>
  <c r="M123" i="3"/>
  <c r="N123" i="3"/>
  <c r="O123" i="3"/>
  <c r="H122" i="3"/>
  <c r="I122" i="3"/>
  <c r="K122" i="3"/>
  <c r="J122" i="3"/>
  <c r="L122" i="3"/>
  <c r="M122" i="3"/>
  <c r="N122" i="3"/>
  <c r="O122" i="3"/>
  <c r="H121" i="3"/>
  <c r="I121" i="3"/>
  <c r="K121" i="3"/>
  <c r="J121" i="3"/>
  <c r="L121" i="3"/>
  <c r="M121" i="3"/>
  <c r="N121" i="3"/>
  <c r="O121" i="3"/>
  <c r="H120" i="3"/>
  <c r="I120" i="3"/>
  <c r="K120" i="3"/>
  <c r="J120" i="3"/>
  <c r="L120" i="3"/>
  <c r="M120" i="3"/>
  <c r="N120" i="3"/>
  <c r="O120" i="3"/>
  <c r="H119" i="3"/>
  <c r="I119" i="3"/>
  <c r="K119" i="3"/>
  <c r="J119" i="3"/>
  <c r="L119" i="3"/>
  <c r="M119" i="3"/>
  <c r="N119" i="3"/>
  <c r="O119" i="3"/>
  <c r="H118" i="3"/>
  <c r="I118" i="3"/>
  <c r="K118" i="3"/>
  <c r="J118" i="3"/>
  <c r="L118" i="3"/>
  <c r="M118" i="3"/>
  <c r="N118" i="3"/>
  <c r="O118" i="3"/>
  <c r="H117" i="3"/>
  <c r="I117" i="3"/>
  <c r="K117" i="3"/>
  <c r="J117" i="3"/>
  <c r="L117" i="3"/>
  <c r="M117" i="3"/>
  <c r="N117" i="3"/>
  <c r="O117" i="3"/>
  <c r="H116" i="3"/>
  <c r="I116" i="3"/>
  <c r="K116" i="3"/>
  <c r="J116" i="3"/>
  <c r="L116" i="3"/>
  <c r="M116" i="3"/>
  <c r="N116" i="3"/>
  <c r="O116" i="3"/>
  <c r="H115" i="3"/>
  <c r="I115" i="3"/>
  <c r="K115" i="3"/>
  <c r="J115" i="3"/>
  <c r="L115" i="3"/>
  <c r="M115" i="3"/>
  <c r="N115" i="3"/>
  <c r="O115" i="3"/>
  <c r="H114" i="3"/>
  <c r="I114" i="3"/>
  <c r="K114" i="3"/>
  <c r="J114" i="3"/>
  <c r="L114" i="3"/>
  <c r="M114" i="3"/>
  <c r="N114" i="3"/>
  <c r="O114" i="3"/>
  <c r="H113" i="3"/>
  <c r="I113" i="3"/>
  <c r="K113" i="3"/>
  <c r="J113" i="3"/>
  <c r="L113" i="3"/>
  <c r="M113" i="3"/>
  <c r="N113" i="3"/>
  <c r="O113" i="3"/>
  <c r="H112" i="3"/>
  <c r="I112" i="3"/>
  <c r="K112" i="3"/>
  <c r="J112" i="3"/>
  <c r="L112" i="3"/>
  <c r="M112" i="3"/>
  <c r="N112" i="3"/>
  <c r="O112" i="3"/>
  <c r="H111" i="3"/>
  <c r="I111" i="3"/>
  <c r="K111" i="3"/>
  <c r="J111" i="3"/>
  <c r="L111" i="3"/>
  <c r="M111" i="3"/>
  <c r="N111" i="3"/>
  <c r="O111" i="3"/>
  <c r="H110" i="3"/>
  <c r="I110" i="3"/>
  <c r="K110" i="3"/>
  <c r="J110" i="3"/>
  <c r="L110" i="3"/>
  <c r="M110" i="3"/>
  <c r="N110" i="3"/>
  <c r="O110" i="3"/>
  <c r="H109" i="3"/>
  <c r="I109" i="3"/>
  <c r="K109" i="3"/>
  <c r="J109" i="3"/>
  <c r="L109" i="3"/>
  <c r="M109" i="3"/>
  <c r="N109" i="3"/>
  <c r="O109" i="3"/>
  <c r="H108" i="3"/>
  <c r="I108" i="3"/>
  <c r="K108" i="3"/>
  <c r="J108" i="3"/>
  <c r="L108" i="3"/>
  <c r="M108" i="3"/>
  <c r="N108" i="3"/>
  <c r="O108" i="3"/>
  <c r="H107" i="3"/>
  <c r="I107" i="3"/>
  <c r="K107" i="3"/>
  <c r="J107" i="3"/>
  <c r="L107" i="3"/>
  <c r="M107" i="3"/>
  <c r="N107" i="3"/>
  <c r="O107" i="3"/>
  <c r="H106" i="3"/>
  <c r="I106" i="3"/>
  <c r="K106" i="3"/>
  <c r="J106" i="3"/>
  <c r="L106" i="3"/>
  <c r="M106" i="3"/>
  <c r="N106" i="3"/>
  <c r="O106" i="3"/>
  <c r="H105" i="3"/>
  <c r="I105" i="3"/>
  <c r="K105" i="3"/>
  <c r="J105" i="3"/>
  <c r="L105" i="3"/>
  <c r="M105" i="3"/>
  <c r="N105" i="3"/>
  <c r="O105" i="3"/>
  <c r="H104" i="3"/>
  <c r="I104" i="3"/>
  <c r="K104" i="3"/>
  <c r="J104" i="3"/>
  <c r="L104" i="3"/>
  <c r="M104" i="3"/>
  <c r="N104" i="3"/>
  <c r="O104" i="3"/>
  <c r="H103" i="3"/>
  <c r="I103" i="3"/>
  <c r="K103" i="3"/>
  <c r="J103" i="3"/>
  <c r="L103" i="3"/>
  <c r="M103" i="3"/>
  <c r="N103" i="3"/>
  <c r="O103" i="3"/>
  <c r="H102" i="3"/>
  <c r="I102" i="3"/>
  <c r="K102" i="3"/>
  <c r="J102" i="3"/>
  <c r="L102" i="3"/>
  <c r="M102" i="3"/>
  <c r="N102" i="3"/>
  <c r="O102" i="3"/>
  <c r="H101" i="3"/>
  <c r="I101" i="3"/>
  <c r="K101" i="3"/>
  <c r="J101" i="3"/>
  <c r="L101" i="3"/>
  <c r="M101" i="3"/>
  <c r="N101" i="3"/>
  <c r="O101" i="3"/>
  <c r="H100" i="3"/>
  <c r="I100" i="3"/>
  <c r="K100" i="3"/>
  <c r="J100" i="3"/>
  <c r="L100" i="3"/>
  <c r="M100" i="3"/>
  <c r="N100" i="3"/>
  <c r="O100" i="3"/>
  <c r="H99" i="3"/>
  <c r="I99" i="3"/>
  <c r="K99" i="3"/>
  <c r="J99" i="3"/>
  <c r="L99" i="3"/>
  <c r="M99" i="3"/>
  <c r="N99" i="3"/>
  <c r="O99" i="3"/>
  <c r="H98" i="3"/>
  <c r="I98" i="3"/>
  <c r="K98" i="3"/>
  <c r="J98" i="3"/>
  <c r="L98" i="3"/>
  <c r="M98" i="3"/>
  <c r="N98" i="3"/>
  <c r="O98" i="3"/>
  <c r="H97" i="3"/>
  <c r="I97" i="3"/>
  <c r="K97" i="3"/>
  <c r="J97" i="3"/>
  <c r="L97" i="3"/>
  <c r="M97" i="3"/>
  <c r="N97" i="3"/>
  <c r="O97" i="3"/>
  <c r="H96" i="3"/>
  <c r="I96" i="3"/>
  <c r="K96" i="3"/>
  <c r="J96" i="3"/>
  <c r="L96" i="3"/>
  <c r="M96" i="3"/>
  <c r="N96" i="3"/>
  <c r="O96" i="3"/>
  <c r="H95" i="3"/>
  <c r="I95" i="3"/>
  <c r="K95" i="3"/>
  <c r="J95" i="3"/>
  <c r="L95" i="3"/>
  <c r="M95" i="3"/>
  <c r="N95" i="3"/>
  <c r="O95" i="3"/>
  <c r="H94" i="3"/>
  <c r="I94" i="3"/>
  <c r="K94" i="3"/>
  <c r="J94" i="3"/>
  <c r="L94" i="3"/>
  <c r="M94" i="3"/>
  <c r="N94" i="3"/>
  <c r="O94" i="3"/>
  <c r="H93" i="3"/>
  <c r="I93" i="3"/>
  <c r="K93" i="3"/>
  <c r="J93" i="3"/>
  <c r="L93" i="3"/>
  <c r="M93" i="3"/>
  <c r="N93" i="3"/>
  <c r="O93" i="3"/>
  <c r="H92" i="3"/>
  <c r="I92" i="3"/>
  <c r="K92" i="3"/>
  <c r="J92" i="3"/>
  <c r="L92" i="3"/>
  <c r="M92" i="3"/>
  <c r="N92" i="3"/>
  <c r="O92" i="3"/>
  <c r="H91" i="3"/>
  <c r="I91" i="3"/>
  <c r="K91" i="3"/>
  <c r="J91" i="3"/>
  <c r="L91" i="3"/>
  <c r="M91" i="3"/>
  <c r="N91" i="3"/>
  <c r="O91" i="3"/>
  <c r="H90" i="3"/>
  <c r="I90" i="3"/>
  <c r="K90" i="3"/>
  <c r="J90" i="3"/>
  <c r="L90" i="3"/>
  <c r="M90" i="3"/>
  <c r="N90" i="3"/>
  <c r="O90" i="3"/>
  <c r="H89" i="3"/>
  <c r="I89" i="3"/>
  <c r="K89" i="3"/>
  <c r="J89" i="3"/>
  <c r="L89" i="3"/>
  <c r="M89" i="3"/>
  <c r="N89" i="3"/>
  <c r="O89" i="3"/>
  <c r="H88" i="3"/>
  <c r="I88" i="3"/>
  <c r="K88" i="3"/>
  <c r="J88" i="3"/>
  <c r="L88" i="3"/>
  <c r="M88" i="3"/>
  <c r="N88" i="3"/>
  <c r="O88" i="3"/>
  <c r="H87" i="3"/>
  <c r="I87" i="3"/>
  <c r="K87" i="3"/>
  <c r="J87" i="3"/>
  <c r="L87" i="3"/>
  <c r="M87" i="3"/>
  <c r="N87" i="3"/>
  <c r="O87" i="3"/>
  <c r="H86" i="3"/>
  <c r="I86" i="3"/>
  <c r="K86" i="3"/>
  <c r="J86" i="3"/>
  <c r="L86" i="3"/>
  <c r="M86" i="3"/>
  <c r="N86" i="3"/>
  <c r="O86" i="3"/>
  <c r="H85" i="3"/>
  <c r="I85" i="3"/>
  <c r="K85" i="3"/>
  <c r="J85" i="3"/>
  <c r="L85" i="3"/>
  <c r="M85" i="3"/>
  <c r="N85" i="3"/>
  <c r="O85" i="3"/>
  <c r="H84" i="3"/>
  <c r="I84" i="3"/>
  <c r="K84" i="3"/>
  <c r="J84" i="3"/>
  <c r="L84" i="3"/>
  <c r="M84" i="3"/>
  <c r="N84" i="3"/>
  <c r="O84" i="3"/>
  <c r="H83" i="3"/>
  <c r="I83" i="3"/>
  <c r="K83" i="3"/>
  <c r="J83" i="3"/>
  <c r="L83" i="3"/>
  <c r="M83" i="3"/>
  <c r="N83" i="3"/>
  <c r="O83" i="3"/>
  <c r="H82" i="3"/>
  <c r="I82" i="3"/>
  <c r="K82" i="3"/>
  <c r="J82" i="3"/>
  <c r="L82" i="3"/>
  <c r="M82" i="3"/>
  <c r="N82" i="3"/>
  <c r="O82" i="3"/>
  <c r="H81" i="3"/>
  <c r="I81" i="3"/>
  <c r="K81" i="3"/>
  <c r="J81" i="3"/>
  <c r="L81" i="3"/>
  <c r="M81" i="3"/>
  <c r="N81" i="3"/>
  <c r="O81" i="3"/>
  <c r="H80" i="3"/>
  <c r="I80" i="3"/>
  <c r="K80" i="3"/>
  <c r="J80" i="3"/>
  <c r="L80" i="3"/>
  <c r="M80" i="3"/>
  <c r="N80" i="3"/>
  <c r="O80" i="3"/>
  <c r="H79" i="3"/>
  <c r="I79" i="3"/>
  <c r="K79" i="3"/>
  <c r="J79" i="3"/>
  <c r="L79" i="3"/>
  <c r="M79" i="3"/>
  <c r="N79" i="3"/>
  <c r="O79" i="3"/>
  <c r="H78" i="3"/>
  <c r="I78" i="3"/>
  <c r="K78" i="3"/>
  <c r="J78" i="3"/>
  <c r="L78" i="3"/>
  <c r="M78" i="3"/>
  <c r="N78" i="3"/>
  <c r="O78" i="3"/>
  <c r="H77" i="3"/>
  <c r="I77" i="3"/>
  <c r="K77" i="3"/>
  <c r="J77" i="3"/>
  <c r="L77" i="3"/>
  <c r="M77" i="3"/>
  <c r="N77" i="3"/>
  <c r="O77" i="3"/>
  <c r="H76" i="3"/>
  <c r="I76" i="3"/>
  <c r="K76" i="3"/>
  <c r="J76" i="3"/>
  <c r="L76" i="3"/>
  <c r="M76" i="3"/>
  <c r="N76" i="3"/>
  <c r="O76" i="3"/>
  <c r="H75" i="3"/>
  <c r="I75" i="3"/>
  <c r="K75" i="3"/>
  <c r="J75" i="3"/>
  <c r="L75" i="3"/>
  <c r="M75" i="3"/>
  <c r="N75" i="3"/>
  <c r="O75" i="3"/>
  <c r="H74" i="3"/>
  <c r="I74" i="3"/>
  <c r="K74" i="3"/>
  <c r="J74" i="3"/>
  <c r="L74" i="3"/>
  <c r="M74" i="3"/>
  <c r="N74" i="3"/>
  <c r="O74" i="3"/>
  <c r="H73" i="3"/>
  <c r="I73" i="3"/>
  <c r="K73" i="3"/>
  <c r="J73" i="3"/>
  <c r="L73" i="3"/>
  <c r="M73" i="3"/>
  <c r="N73" i="3"/>
  <c r="O73" i="3"/>
  <c r="H72" i="3"/>
  <c r="I72" i="3"/>
  <c r="K72" i="3"/>
  <c r="J72" i="3"/>
  <c r="L72" i="3"/>
  <c r="M72" i="3"/>
  <c r="N72" i="3"/>
  <c r="O72" i="3"/>
  <c r="H71" i="3"/>
  <c r="I71" i="3"/>
  <c r="K71" i="3"/>
  <c r="J71" i="3"/>
  <c r="L71" i="3"/>
  <c r="M71" i="3"/>
  <c r="N71" i="3"/>
  <c r="O71" i="3"/>
  <c r="H70" i="3"/>
  <c r="I70" i="3"/>
  <c r="K70" i="3"/>
  <c r="J70" i="3"/>
  <c r="L70" i="3"/>
  <c r="M70" i="3"/>
  <c r="N70" i="3"/>
  <c r="O70" i="3"/>
  <c r="H69" i="3"/>
  <c r="I69" i="3"/>
  <c r="K69" i="3"/>
  <c r="J69" i="3"/>
  <c r="L69" i="3"/>
  <c r="M69" i="3"/>
  <c r="N69" i="3"/>
  <c r="O69" i="3"/>
  <c r="H68" i="3"/>
  <c r="I68" i="3"/>
  <c r="K68" i="3"/>
  <c r="J68" i="3"/>
  <c r="L68" i="3"/>
  <c r="M68" i="3"/>
  <c r="N68" i="3"/>
  <c r="O68" i="3"/>
  <c r="H67" i="3"/>
  <c r="I67" i="3"/>
  <c r="K67" i="3"/>
  <c r="J67" i="3"/>
  <c r="L67" i="3"/>
  <c r="M67" i="3"/>
  <c r="N67" i="3"/>
  <c r="O67" i="3"/>
  <c r="H66" i="3"/>
  <c r="I66" i="3"/>
  <c r="K66" i="3"/>
  <c r="J66" i="3"/>
  <c r="L66" i="3"/>
  <c r="M66" i="3"/>
  <c r="N66" i="3"/>
  <c r="O66" i="3"/>
  <c r="H65" i="3"/>
  <c r="I65" i="3"/>
  <c r="K65" i="3"/>
  <c r="J65" i="3"/>
  <c r="L65" i="3"/>
  <c r="M65" i="3"/>
  <c r="N65" i="3"/>
  <c r="O65" i="3"/>
  <c r="H64" i="3"/>
  <c r="I64" i="3"/>
  <c r="K64" i="3"/>
  <c r="J64" i="3"/>
  <c r="L64" i="3"/>
  <c r="M64" i="3"/>
  <c r="N64" i="3"/>
  <c r="O64" i="3"/>
  <c r="H63" i="3"/>
  <c r="I63" i="3"/>
  <c r="K63" i="3"/>
  <c r="J63" i="3"/>
  <c r="L63" i="3"/>
  <c r="M63" i="3"/>
  <c r="N63" i="3"/>
  <c r="O63" i="3"/>
  <c r="H62" i="3"/>
  <c r="I62" i="3"/>
  <c r="K62" i="3"/>
  <c r="J62" i="3"/>
  <c r="L62" i="3"/>
  <c r="M62" i="3"/>
  <c r="N62" i="3"/>
  <c r="O62" i="3"/>
  <c r="H61" i="3"/>
  <c r="I61" i="3"/>
  <c r="K61" i="3"/>
  <c r="J61" i="3"/>
  <c r="L61" i="3"/>
  <c r="M61" i="3"/>
  <c r="N61" i="3"/>
  <c r="O61" i="3"/>
  <c r="H60" i="3"/>
  <c r="I60" i="3"/>
  <c r="K60" i="3"/>
  <c r="J60" i="3"/>
  <c r="L60" i="3"/>
  <c r="M60" i="3"/>
  <c r="N60" i="3"/>
  <c r="O60" i="3"/>
  <c r="H59" i="3"/>
  <c r="I59" i="3"/>
  <c r="K59" i="3"/>
  <c r="J59" i="3"/>
  <c r="L59" i="3"/>
  <c r="M59" i="3"/>
  <c r="N59" i="3"/>
  <c r="O59" i="3"/>
  <c r="H58" i="3"/>
  <c r="I58" i="3"/>
  <c r="K58" i="3"/>
  <c r="J58" i="3"/>
  <c r="L58" i="3"/>
  <c r="M58" i="3"/>
  <c r="N58" i="3"/>
  <c r="O58" i="3"/>
  <c r="H57" i="3"/>
  <c r="I57" i="3"/>
  <c r="K57" i="3"/>
  <c r="J57" i="3"/>
  <c r="L57" i="3"/>
  <c r="M57" i="3"/>
  <c r="N57" i="3"/>
  <c r="O57" i="3"/>
  <c r="H56" i="3"/>
  <c r="I56" i="3"/>
  <c r="K56" i="3"/>
  <c r="J56" i="3"/>
  <c r="L56" i="3"/>
  <c r="M56" i="3"/>
  <c r="N56" i="3"/>
  <c r="O56" i="3"/>
  <c r="H55" i="3"/>
  <c r="I55" i="3"/>
  <c r="K55" i="3"/>
  <c r="J55" i="3"/>
  <c r="L55" i="3"/>
  <c r="M55" i="3"/>
  <c r="N55" i="3"/>
  <c r="O55" i="3"/>
  <c r="H54" i="3"/>
  <c r="I54" i="3"/>
  <c r="K54" i="3"/>
  <c r="J54" i="3"/>
  <c r="L54" i="3"/>
  <c r="M54" i="3"/>
  <c r="N54" i="3"/>
  <c r="O54" i="3"/>
  <c r="H53" i="3"/>
  <c r="I53" i="3"/>
  <c r="K53" i="3"/>
  <c r="J53" i="3"/>
  <c r="L53" i="3"/>
  <c r="M53" i="3"/>
  <c r="N53" i="3"/>
  <c r="O53" i="3"/>
  <c r="H52" i="3"/>
  <c r="I52" i="3"/>
  <c r="K52" i="3"/>
  <c r="J52" i="3"/>
  <c r="L52" i="3"/>
  <c r="M52" i="3"/>
  <c r="N52" i="3"/>
  <c r="O52" i="3"/>
  <c r="H51" i="3"/>
  <c r="I51" i="3"/>
  <c r="K51" i="3"/>
  <c r="J51" i="3"/>
  <c r="L51" i="3"/>
  <c r="M51" i="3"/>
  <c r="N51" i="3"/>
  <c r="O51" i="3"/>
  <c r="H50" i="3"/>
  <c r="I50" i="3"/>
  <c r="K50" i="3"/>
  <c r="J50" i="3"/>
  <c r="L50" i="3"/>
  <c r="M50" i="3"/>
  <c r="N50" i="3"/>
  <c r="O50" i="3"/>
  <c r="H49" i="3"/>
  <c r="I49" i="3"/>
  <c r="K49" i="3"/>
  <c r="J49" i="3"/>
  <c r="L49" i="3"/>
  <c r="M49" i="3"/>
  <c r="N49" i="3"/>
  <c r="O49" i="3"/>
  <c r="H48" i="3"/>
  <c r="I48" i="3"/>
  <c r="K48" i="3"/>
  <c r="J48" i="3"/>
  <c r="L48" i="3"/>
  <c r="M48" i="3"/>
  <c r="N48" i="3"/>
  <c r="O48" i="3"/>
  <c r="H47" i="3"/>
  <c r="I47" i="3"/>
  <c r="K47" i="3"/>
  <c r="J47" i="3"/>
  <c r="L47" i="3"/>
  <c r="M47" i="3"/>
  <c r="N47" i="3"/>
  <c r="O47" i="3"/>
  <c r="H46" i="3"/>
  <c r="I46" i="3"/>
  <c r="K46" i="3"/>
  <c r="J46" i="3"/>
  <c r="L46" i="3"/>
  <c r="M46" i="3"/>
  <c r="N46" i="3"/>
  <c r="O46" i="3"/>
  <c r="H45" i="3"/>
  <c r="I45" i="3"/>
  <c r="K45" i="3"/>
  <c r="J45" i="3"/>
  <c r="L45" i="3"/>
  <c r="M45" i="3"/>
  <c r="N45" i="3"/>
  <c r="O45" i="3"/>
  <c r="H44" i="3"/>
  <c r="I44" i="3"/>
  <c r="K44" i="3"/>
  <c r="J44" i="3"/>
  <c r="L44" i="3"/>
  <c r="M44" i="3"/>
  <c r="N44" i="3"/>
  <c r="O44" i="3"/>
  <c r="H43" i="3"/>
  <c r="I43" i="3"/>
  <c r="K43" i="3"/>
  <c r="J43" i="3"/>
  <c r="L43" i="3"/>
  <c r="M43" i="3"/>
  <c r="N43" i="3"/>
  <c r="O43" i="3"/>
  <c r="H42" i="3"/>
  <c r="I42" i="3"/>
  <c r="K42" i="3"/>
  <c r="J42" i="3"/>
  <c r="L42" i="3"/>
  <c r="M42" i="3"/>
  <c r="N42" i="3"/>
  <c r="O42" i="3"/>
  <c r="I1493" i="2"/>
  <c r="B8" i="2"/>
  <c r="B9" i="2"/>
  <c r="B10" i="2"/>
  <c r="J1493" i="2"/>
  <c r="I1492" i="2"/>
  <c r="J1492" i="2"/>
  <c r="I1491" i="2"/>
  <c r="J1491" i="2"/>
  <c r="I1490" i="2"/>
  <c r="J1490" i="2"/>
  <c r="I1489" i="2"/>
  <c r="J1489" i="2"/>
  <c r="I1488" i="2"/>
  <c r="J1488" i="2"/>
  <c r="I1487" i="2"/>
  <c r="J1487" i="2"/>
  <c r="I1486" i="2"/>
  <c r="J1486" i="2"/>
  <c r="I1485" i="2"/>
  <c r="J1485" i="2"/>
  <c r="I1484" i="2"/>
  <c r="J1484" i="2"/>
  <c r="I1483" i="2"/>
  <c r="J1483" i="2"/>
  <c r="I1482" i="2"/>
  <c r="J1482" i="2"/>
  <c r="I1481" i="2"/>
  <c r="J1481" i="2"/>
  <c r="I1480" i="2"/>
  <c r="J1480" i="2"/>
  <c r="I1479" i="2"/>
  <c r="J1479" i="2"/>
  <c r="I1478" i="2"/>
  <c r="J1478" i="2"/>
  <c r="I1477" i="2"/>
  <c r="J1477" i="2"/>
  <c r="I1476" i="2"/>
  <c r="J1476" i="2"/>
  <c r="I1475" i="2"/>
  <c r="J1475" i="2"/>
  <c r="I1474" i="2"/>
  <c r="J1474" i="2"/>
  <c r="I1473" i="2"/>
  <c r="J1473" i="2"/>
  <c r="I1472" i="2"/>
  <c r="J1472" i="2"/>
  <c r="I1471" i="2"/>
  <c r="J1471" i="2"/>
  <c r="I1470" i="2"/>
  <c r="J1470" i="2"/>
  <c r="I1469" i="2"/>
  <c r="J1469" i="2"/>
  <c r="I1468" i="2"/>
  <c r="J1468" i="2"/>
  <c r="I1467" i="2"/>
  <c r="J1467" i="2"/>
  <c r="I1466" i="2"/>
  <c r="J1466" i="2"/>
  <c r="I1465" i="2"/>
  <c r="J1465" i="2"/>
  <c r="I1464" i="2"/>
  <c r="J1464" i="2"/>
  <c r="I1463" i="2"/>
  <c r="J1463" i="2"/>
  <c r="I1462" i="2"/>
  <c r="J1462" i="2"/>
  <c r="I1461" i="2"/>
  <c r="J1461" i="2"/>
  <c r="I1460" i="2"/>
  <c r="J1460" i="2"/>
  <c r="I1459" i="2"/>
  <c r="J1459" i="2"/>
  <c r="I1458" i="2"/>
  <c r="J1458" i="2"/>
  <c r="I1457" i="2"/>
  <c r="J1457" i="2"/>
  <c r="I1456" i="2"/>
  <c r="J1456" i="2"/>
  <c r="I1455" i="2"/>
  <c r="J1455" i="2"/>
  <c r="I1454" i="2"/>
  <c r="J1454" i="2"/>
  <c r="I1453" i="2"/>
  <c r="J1453" i="2"/>
  <c r="I1452" i="2"/>
  <c r="J1452" i="2"/>
  <c r="I1451" i="2"/>
  <c r="J1451" i="2"/>
  <c r="I1450" i="2"/>
  <c r="J1450" i="2"/>
  <c r="I1449" i="2"/>
  <c r="J1449" i="2"/>
  <c r="I1448" i="2"/>
  <c r="J1448" i="2"/>
  <c r="I1447" i="2"/>
  <c r="J1447" i="2"/>
  <c r="I1446" i="2"/>
  <c r="J1446" i="2"/>
  <c r="I1445" i="2"/>
  <c r="J1445" i="2"/>
  <c r="I1444" i="2"/>
  <c r="J1444" i="2"/>
  <c r="I1443" i="2"/>
  <c r="J1443" i="2"/>
  <c r="I1442" i="2"/>
  <c r="J1442" i="2"/>
  <c r="I1441" i="2"/>
  <c r="J1441" i="2"/>
  <c r="I1440" i="2"/>
  <c r="J1440" i="2"/>
  <c r="I1439" i="2"/>
  <c r="J1439" i="2"/>
  <c r="I1438" i="2"/>
  <c r="J1438" i="2"/>
  <c r="I1437" i="2"/>
  <c r="J1437" i="2"/>
  <c r="I1436" i="2"/>
  <c r="J1436" i="2"/>
  <c r="I1435" i="2"/>
  <c r="J1435" i="2"/>
  <c r="I1434" i="2"/>
  <c r="J1434" i="2"/>
  <c r="I1433" i="2"/>
  <c r="J1433" i="2"/>
  <c r="I1432" i="2"/>
  <c r="J1432" i="2"/>
  <c r="I1431" i="2"/>
  <c r="J1431" i="2"/>
  <c r="I1430" i="2"/>
  <c r="J1430" i="2"/>
  <c r="I1429" i="2"/>
  <c r="J1429" i="2"/>
  <c r="I1428" i="2"/>
  <c r="J1428" i="2"/>
  <c r="I1427" i="2"/>
  <c r="J1427" i="2"/>
  <c r="I1426" i="2"/>
  <c r="J1426" i="2"/>
  <c r="I1425" i="2"/>
  <c r="J1425" i="2"/>
  <c r="I1424" i="2"/>
  <c r="J1424" i="2"/>
  <c r="I1423" i="2"/>
  <c r="J1423" i="2"/>
  <c r="I1422" i="2"/>
  <c r="J1422" i="2"/>
  <c r="I1421" i="2"/>
  <c r="J1421" i="2"/>
  <c r="I1420" i="2"/>
  <c r="J1420" i="2"/>
  <c r="I1419" i="2"/>
  <c r="J1419" i="2"/>
  <c r="I1418" i="2"/>
  <c r="J1418" i="2"/>
  <c r="I1417" i="2"/>
  <c r="J1417" i="2"/>
  <c r="I1416" i="2"/>
  <c r="J1416" i="2"/>
  <c r="I1415" i="2"/>
  <c r="J1415" i="2"/>
  <c r="I1414" i="2"/>
  <c r="J1414" i="2"/>
  <c r="I1413" i="2"/>
  <c r="J1413" i="2"/>
  <c r="I1412" i="2"/>
  <c r="J1412" i="2"/>
  <c r="I1411" i="2"/>
  <c r="J1411" i="2"/>
  <c r="I1410" i="2"/>
  <c r="J1410" i="2"/>
  <c r="I1409" i="2"/>
  <c r="J1409" i="2"/>
  <c r="I1408" i="2"/>
  <c r="J1408" i="2"/>
  <c r="I1407" i="2"/>
  <c r="J1407" i="2"/>
  <c r="I1406" i="2"/>
  <c r="J1406" i="2"/>
  <c r="I1405" i="2"/>
  <c r="J1405" i="2"/>
  <c r="I1404" i="2"/>
  <c r="J1404" i="2"/>
  <c r="I1403" i="2"/>
  <c r="J1403" i="2"/>
  <c r="I1402" i="2"/>
  <c r="J1402" i="2"/>
  <c r="I1401" i="2"/>
  <c r="J1401" i="2"/>
  <c r="I1400" i="2"/>
  <c r="J1400" i="2"/>
  <c r="I1399" i="2"/>
  <c r="J1399" i="2"/>
  <c r="I1398" i="2"/>
  <c r="J1398" i="2"/>
  <c r="I1397" i="2"/>
  <c r="J1397" i="2"/>
  <c r="I1396" i="2"/>
  <c r="J1396" i="2"/>
  <c r="I1395" i="2"/>
  <c r="J1395" i="2"/>
  <c r="I1394" i="2"/>
  <c r="J1394" i="2"/>
  <c r="I1393" i="2"/>
  <c r="J1393" i="2"/>
  <c r="I1392" i="2"/>
  <c r="J1392" i="2"/>
  <c r="I1391" i="2"/>
  <c r="J1391" i="2"/>
  <c r="I1390" i="2"/>
  <c r="J1390" i="2"/>
  <c r="I1389" i="2"/>
  <c r="J1389" i="2"/>
  <c r="I1388" i="2"/>
  <c r="J1388" i="2"/>
  <c r="I1387" i="2"/>
  <c r="J1387" i="2"/>
  <c r="I1386" i="2"/>
  <c r="J1386" i="2"/>
  <c r="I1385" i="2"/>
  <c r="J1385" i="2"/>
  <c r="I1384" i="2"/>
  <c r="J1384" i="2"/>
  <c r="I1383" i="2"/>
  <c r="J1383" i="2"/>
  <c r="I1382" i="2"/>
  <c r="J1382" i="2"/>
  <c r="I1381" i="2"/>
  <c r="J1381" i="2"/>
  <c r="I1380" i="2"/>
  <c r="J1380" i="2"/>
  <c r="I1379" i="2"/>
  <c r="J1379" i="2"/>
  <c r="I1378" i="2"/>
  <c r="J1378" i="2"/>
  <c r="I1377" i="2"/>
  <c r="J1377" i="2"/>
  <c r="I1376" i="2"/>
  <c r="J1376" i="2"/>
  <c r="I1375" i="2"/>
  <c r="J1375" i="2"/>
  <c r="I1374" i="2"/>
  <c r="J1374" i="2"/>
  <c r="I1373" i="2"/>
  <c r="J1373" i="2"/>
  <c r="I1372" i="2"/>
  <c r="J1372" i="2"/>
  <c r="I1371" i="2"/>
  <c r="J1371" i="2"/>
  <c r="I1370" i="2"/>
  <c r="J1370" i="2"/>
  <c r="I1369" i="2"/>
  <c r="J1369" i="2"/>
  <c r="I1368" i="2"/>
  <c r="J1368" i="2"/>
  <c r="I1367" i="2"/>
  <c r="J1367" i="2"/>
  <c r="I1366" i="2"/>
  <c r="J1366" i="2"/>
  <c r="I1365" i="2"/>
  <c r="J1365" i="2"/>
  <c r="I1364" i="2"/>
  <c r="J1364" i="2"/>
  <c r="I1363" i="2"/>
  <c r="J1363" i="2"/>
  <c r="I1362" i="2"/>
  <c r="J1362" i="2"/>
  <c r="I1361" i="2"/>
  <c r="J1361" i="2"/>
  <c r="I1360" i="2"/>
  <c r="J1360" i="2"/>
  <c r="I1359" i="2"/>
  <c r="J1359" i="2"/>
  <c r="I1358" i="2"/>
  <c r="J1358" i="2"/>
  <c r="I1357" i="2"/>
  <c r="J1357" i="2"/>
  <c r="I1356" i="2"/>
  <c r="J1356" i="2"/>
  <c r="I1355" i="2"/>
  <c r="J1355" i="2"/>
  <c r="I1354" i="2"/>
  <c r="J1354" i="2"/>
  <c r="I1353" i="2"/>
  <c r="J1353" i="2"/>
  <c r="I1352" i="2"/>
  <c r="J1352" i="2"/>
  <c r="I1351" i="2"/>
  <c r="J1351" i="2"/>
  <c r="I1350" i="2"/>
  <c r="J1350" i="2"/>
  <c r="I1349" i="2"/>
  <c r="J1349" i="2"/>
  <c r="I1348" i="2"/>
  <c r="J1348" i="2"/>
  <c r="I1347" i="2"/>
  <c r="J1347" i="2"/>
  <c r="I1346" i="2"/>
  <c r="J1346" i="2"/>
  <c r="I1345" i="2"/>
  <c r="J1345" i="2"/>
  <c r="I1344" i="2"/>
  <c r="J1344" i="2"/>
  <c r="I1343" i="2"/>
  <c r="J1343" i="2"/>
  <c r="I1342" i="2"/>
  <c r="J1342" i="2"/>
  <c r="I1341" i="2"/>
  <c r="J1341" i="2"/>
  <c r="I1340" i="2"/>
  <c r="J1340" i="2"/>
  <c r="I1339" i="2"/>
  <c r="J1339" i="2"/>
  <c r="I1338" i="2"/>
  <c r="J1338" i="2"/>
  <c r="I1337" i="2"/>
  <c r="J1337" i="2"/>
  <c r="I1336" i="2"/>
  <c r="J1336" i="2"/>
  <c r="I1335" i="2"/>
  <c r="J1335" i="2"/>
  <c r="I1334" i="2"/>
  <c r="J1334" i="2"/>
  <c r="I1333" i="2"/>
  <c r="J1333" i="2"/>
  <c r="I1332" i="2"/>
  <c r="J1332" i="2"/>
  <c r="I1331" i="2"/>
  <c r="J1331" i="2"/>
  <c r="I1330" i="2"/>
  <c r="J1330" i="2"/>
  <c r="I1329" i="2"/>
  <c r="J1329" i="2"/>
  <c r="I1328" i="2"/>
  <c r="J1328" i="2"/>
  <c r="I1327" i="2"/>
  <c r="J1327" i="2"/>
  <c r="I1326" i="2"/>
  <c r="J1326" i="2"/>
  <c r="I1325" i="2"/>
  <c r="J1325" i="2"/>
  <c r="I1324" i="2"/>
  <c r="J1324" i="2"/>
  <c r="I1323" i="2"/>
  <c r="J1323" i="2"/>
  <c r="I1322" i="2"/>
  <c r="J1322" i="2"/>
  <c r="I1321" i="2"/>
  <c r="J1321" i="2"/>
  <c r="I1320" i="2"/>
  <c r="J1320" i="2"/>
  <c r="I1319" i="2"/>
  <c r="J1319" i="2"/>
  <c r="I1318" i="2"/>
  <c r="J1318" i="2"/>
  <c r="I1317" i="2"/>
  <c r="J1317" i="2"/>
  <c r="I1316" i="2"/>
  <c r="J1316" i="2"/>
  <c r="I1315" i="2"/>
  <c r="J1315" i="2"/>
  <c r="I1314" i="2"/>
  <c r="J1314" i="2"/>
  <c r="I1313" i="2"/>
  <c r="J1313" i="2"/>
  <c r="I1312" i="2"/>
  <c r="J1312" i="2"/>
  <c r="I1311" i="2"/>
  <c r="J1311" i="2"/>
  <c r="I1310" i="2"/>
  <c r="J1310" i="2"/>
  <c r="I1309" i="2"/>
  <c r="J1309" i="2"/>
  <c r="I1308" i="2"/>
  <c r="J1308" i="2"/>
  <c r="I1307" i="2"/>
  <c r="J1307" i="2"/>
  <c r="I1306" i="2"/>
  <c r="J1306" i="2"/>
  <c r="I1305" i="2"/>
  <c r="J1305" i="2"/>
  <c r="I1304" i="2"/>
  <c r="J1304" i="2"/>
  <c r="I1303" i="2"/>
  <c r="J1303" i="2"/>
  <c r="I1302" i="2"/>
  <c r="J1302" i="2"/>
  <c r="I1301" i="2"/>
  <c r="J1301" i="2"/>
  <c r="I1300" i="2"/>
  <c r="J1300" i="2"/>
  <c r="I1299" i="2"/>
  <c r="J1299" i="2"/>
  <c r="I1298" i="2"/>
  <c r="J1298" i="2"/>
  <c r="I1297" i="2"/>
  <c r="J1297" i="2"/>
  <c r="I1296" i="2"/>
  <c r="J1296" i="2"/>
  <c r="I1295" i="2"/>
  <c r="J1295" i="2"/>
  <c r="I1294" i="2"/>
  <c r="J1294" i="2"/>
  <c r="I1293" i="2"/>
  <c r="J1293" i="2"/>
  <c r="I1292" i="2"/>
  <c r="J1292" i="2"/>
  <c r="I1291" i="2"/>
  <c r="J1291" i="2"/>
  <c r="I1290" i="2"/>
  <c r="J1290" i="2"/>
  <c r="I1289" i="2"/>
  <c r="J1289" i="2"/>
  <c r="I1288" i="2"/>
  <c r="J1288" i="2"/>
  <c r="I1287" i="2"/>
  <c r="J1287" i="2"/>
  <c r="I1286" i="2"/>
  <c r="J1286" i="2"/>
  <c r="I1285" i="2"/>
  <c r="J1285" i="2"/>
  <c r="I1284" i="2"/>
  <c r="J1284" i="2"/>
  <c r="I1283" i="2"/>
  <c r="J1283" i="2"/>
  <c r="I1282" i="2"/>
  <c r="J1282" i="2"/>
  <c r="I1281" i="2"/>
  <c r="J1281" i="2"/>
  <c r="I1280" i="2"/>
  <c r="J1280" i="2"/>
  <c r="I1279" i="2"/>
  <c r="J1279" i="2"/>
  <c r="I1278" i="2"/>
  <c r="J1278" i="2"/>
  <c r="I1277" i="2"/>
  <c r="J1277" i="2"/>
  <c r="I1276" i="2"/>
  <c r="J1276" i="2"/>
  <c r="I1275" i="2"/>
  <c r="J1275" i="2"/>
  <c r="I1274" i="2"/>
  <c r="J1274" i="2"/>
  <c r="I1273" i="2"/>
  <c r="J1273" i="2"/>
  <c r="I1272" i="2"/>
  <c r="J1272" i="2"/>
  <c r="I1271" i="2"/>
  <c r="J1271" i="2"/>
  <c r="I1270" i="2"/>
  <c r="J1270" i="2"/>
  <c r="I1269" i="2"/>
  <c r="J1269" i="2"/>
  <c r="I1268" i="2"/>
  <c r="J1268" i="2"/>
  <c r="I1267" i="2"/>
  <c r="J1267" i="2"/>
  <c r="I1266" i="2"/>
  <c r="J1266" i="2"/>
  <c r="I1265" i="2"/>
  <c r="J1265" i="2"/>
  <c r="I1264" i="2"/>
  <c r="J1264" i="2"/>
  <c r="I1263" i="2"/>
  <c r="J1263" i="2"/>
  <c r="I1262" i="2"/>
  <c r="J1262" i="2"/>
  <c r="I1261" i="2"/>
  <c r="J1261" i="2"/>
  <c r="I1260" i="2"/>
  <c r="J1260" i="2"/>
  <c r="I1259" i="2"/>
  <c r="J1259" i="2"/>
  <c r="I1258" i="2"/>
  <c r="J1258" i="2"/>
  <c r="I1257" i="2"/>
  <c r="J1257" i="2"/>
  <c r="I1256" i="2"/>
  <c r="J1256" i="2"/>
  <c r="I1255" i="2"/>
  <c r="J1255" i="2"/>
  <c r="I1254" i="2"/>
  <c r="J1254" i="2"/>
  <c r="I1253" i="2"/>
  <c r="J1253" i="2"/>
  <c r="I1252" i="2"/>
  <c r="J1252" i="2"/>
  <c r="I1251" i="2"/>
  <c r="J1251" i="2"/>
  <c r="I1250" i="2"/>
  <c r="J1250" i="2"/>
  <c r="I1249" i="2"/>
  <c r="J1249" i="2"/>
  <c r="I1248" i="2"/>
  <c r="J1248" i="2"/>
  <c r="I1247" i="2"/>
  <c r="J1247" i="2"/>
  <c r="I1246" i="2"/>
  <c r="J1246" i="2"/>
  <c r="I1245" i="2"/>
  <c r="J1245" i="2"/>
  <c r="I1244" i="2"/>
  <c r="J1244" i="2"/>
  <c r="I1243" i="2"/>
  <c r="J1243" i="2"/>
  <c r="I1242" i="2"/>
  <c r="J1242" i="2"/>
  <c r="I1241" i="2"/>
  <c r="J1241" i="2"/>
  <c r="I1240" i="2"/>
  <c r="J1240" i="2"/>
  <c r="I1239" i="2"/>
  <c r="J1239" i="2"/>
  <c r="I1238" i="2"/>
  <c r="J1238" i="2"/>
  <c r="I1237" i="2"/>
  <c r="J1237" i="2"/>
  <c r="I1236" i="2"/>
  <c r="J1236" i="2"/>
  <c r="I1235" i="2"/>
  <c r="J1235" i="2"/>
  <c r="I1234" i="2"/>
  <c r="J1234" i="2"/>
  <c r="I1233" i="2"/>
  <c r="J1233" i="2"/>
  <c r="I1232" i="2"/>
  <c r="J1232" i="2"/>
  <c r="I1231" i="2"/>
  <c r="J1231" i="2"/>
  <c r="I1230" i="2"/>
  <c r="J1230" i="2"/>
  <c r="I1229" i="2"/>
  <c r="J1229" i="2"/>
  <c r="I1228" i="2"/>
  <c r="J1228" i="2"/>
  <c r="I1227" i="2"/>
  <c r="J1227" i="2"/>
  <c r="I1226" i="2"/>
  <c r="J1226" i="2"/>
  <c r="I1225" i="2"/>
  <c r="J1225" i="2"/>
  <c r="I1224" i="2"/>
  <c r="J1224" i="2"/>
  <c r="I1223" i="2"/>
  <c r="J1223" i="2"/>
  <c r="I1222" i="2"/>
  <c r="J1222" i="2"/>
  <c r="I1221" i="2"/>
  <c r="J1221" i="2"/>
  <c r="I1220" i="2"/>
  <c r="J1220" i="2"/>
  <c r="I1219" i="2"/>
  <c r="J1219" i="2"/>
  <c r="I1218" i="2"/>
  <c r="J1218" i="2"/>
  <c r="I1217" i="2"/>
  <c r="J1217" i="2"/>
  <c r="I1216" i="2"/>
  <c r="J1216" i="2"/>
  <c r="I1215" i="2"/>
  <c r="J1215" i="2"/>
  <c r="I1214" i="2"/>
  <c r="J1214" i="2"/>
  <c r="I1213" i="2"/>
  <c r="J1213" i="2"/>
  <c r="I1212" i="2"/>
  <c r="J1212" i="2"/>
  <c r="I1211" i="2"/>
  <c r="J1211" i="2"/>
  <c r="I1210" i="2"/>
  <c r="J1210" i="2"/>
  <c r="I1209" i="2"/>
  <c r="J1209" i="2"/>
  <c r="I1208" i="2"/>
  <c r="J1208" i="2"/>
  <c r="I1207" i="2"/>
  <c r="J1207" i="2"/>
  <c r="I1206" i="2"/>
  <c r="J1206" i="2"/>
  <c r="I1205" i="2"/>
  <c r="J1205" i="2"/>
  <c r="I1204" i="2"/>
  <c r="J1204" i="2"/>
  <c r="I1203" i="2"/>
  <c r="J1203" i="2"/>
  <c r="I1202" i="2"/>
  <c r="J1202" i="2"/>
  <c r="I1201" i="2"/>
  <c r="J1201" i="2"/>
  <c r="I1200" i="2"/>
  <c r="J1200" i="2"/>
  <c r="I1199" i="2"/>
  <c r="J1199" i="2"/>
  <c r="I1198" i="2"/>
  <c r="J1198" i="2"/>
  <c r="I1197" i="2"/>
  <c r="J1197" i="2"/>
  <c r="I1196" i="2"/>
  <c r="J1196" i="2"/>
  <c r="I1195" i="2"/>
  <c r="J1195" i="2"/>
  <c r="I1194" i="2"/>
  <c r="J1194" i="2"/>
  <c r="I1193" i="2"/>
  <c r="J1193" i="2"/>
  <c r="I1192" i="2"/>
  <c r="J1192" i="2"/>
  <c r="I1191" i="2"/>
  <c r="J1191" i="2"/>
  <c r="I1190" i="2"/>
  <c r="J1190" i="2"/>
  <c r="I1189" i="2"/>
  <c r="J1189" i="2"/>
  <c r="I1188" i="2"/>
  <c r="J1188" i="2"/>
  <c r="I1187" i="2"/>
  <c r="J1187" i="2"/>
  <c r="I1186" i="2"/>
  <c r="J1186" i="2"/>
  <c r="I1185" i="2"/>
  <c r="J1185" i="2"/>
  <c r="I1184" i="2"/>
  <c r="J1184" i="2"/>
  <c r="I1183" i="2"/>
  <c r="J1183" i="2"/>
  <c r="I1182" i="2"/>
  <c r="J1182" i="2"/>
  <c r="I1181" i="2"/>
  <c r="J1181" i="2"/>
  <c r="I1180" i="2"/>
  <c r="J1180" i="2"/>
  <c r="I1179" i="2"/>
  <c r="J1179" i="2"/>
  <c r="I1178" i="2"/>
  <c r="J1178" i="2"/>
  <c r="I1177" i="2"/>
  <c r="J1177" i="2"/>
  <c r="I1176" i="2"/>
  <c r="J1176" i="2"/>
  <c r="I1175" i="2"/>
  <c r="J1175" i="2"/>
  <c r="I1174" i="2"/>
  <c r="J1174" i="2"/>
  <c r="I1173" i="2"/>
  <c r="J1173" i="2"/>
  <c r="I1172" i="2"/>
  <c r="J1172" i="2"/>
  <c r="I1171" i="2"/>
  <c r="J1171" i="2"/>
  <c r="I1170" i="2"/>
  <c r="J1170" i="2"/>
  <c r="I1169" i="2"/>
  <c r="J1169" i="2"/>
  <c r="I1168" i="2"/>
  <c r="J1168" i="2"/>
  <c r="I1167" i="2"/>
  <c r="J1167" i="2"/>
  <c r="I1166" i="2"/>
  <c r="J1166" i="2"/>
  <c r="I1165" i="2"/>
  <c r="J1165" i="2"/>
  <c r="I1164" i="2"/>
  <c r="J1164" i="2"/>
  <c r="I1163" i="2"/>
  <c r="J1163" i="2"/>
  <c r="I1162" i="2"/>
  <c r="J1162" i="2"/>
  <c r="I1161" i="2"/>
  <c r="J1161" i="2"/>
  <c r="I1160" i="2"/>
  <c r="J1160" i="2"/>
  <c r="I1159" i="2"/>
  <c r="J1159" i="2"/>
  <c r="I1158" i="2"/>
  <c r="J1158" i="2"/>
  <c r="I1157" i="2"/>
  <c r="J1157" i="2"/>
  <c r="I1156" i="2"/>
  <c r="J1156" i="2"/>
  <c r="I1155" i="2"/>
  <c r="J1155" i="2"/>
  <c r="I1154" i="2"/>
  <c r="J1154" i="2"/>
  <c r="I1153" i="2"/>
  <c r="J1153" i="2"/>
  <c r="I1152" i="2"/>
  <c r="J1152" i="2"/>
  <c r="I1151" i="2"/>
  <c r="J1151" i="2"/>
  <c r="I1150" i="2"/>
  <c r="J1150" i="2"/>
  <c r="I1149" i="2"/>
  <c r="J1149" i="2"/>
  <c r="I1148" i="2"/>
  <c r="J1148" i="2"/>
  <c r="I1147" i="2"/>
  <c r="J1147" i="2"/>
  <c r="I1146" i="2"/>
  <c r="J1146" i="2"/>
  <c r="I1145" i="2"/>
  <c r="J1145" i="2"/>
  <c r="I1144" i="2"/>
  <c r="J1144" i="2"/>
  <c r="I1143" i="2"/>
  <c r="J1143" i="2"/>
  <c r="I1142" i="2"/>
  <c r="J1142" i="2"/>
  <c r="I1141" i="2"/>
  <c r="J1141" i="2"/>
  <c r="I1140" i="2"/>
  <c r="J1140" i="2"/>
  <c r="I1139" i="2"/>
  <c r="J1139" i="2"/>
  <c r="I1138" i="2"/>
  <c r="J1138" i="2"/>
  <c r="I1137" i="2"/>
  <c r="J1137" i="2"/>
  <c r="I1136" i="2"/>
  <c r="J1136" i="2"/>
  <c r="I1135" i="2"/>
  <c r="J1135" i="2"/>
  <c r="I1134" i="2"/>
  <c r="J1134" i="2"/>
  <c r="I1133" i="2"/>
  <c r="J1133" i="2"/>
  <c r="I1132" i="2"/>
  <c r="J1132" i="2"/>
  <c r="I1131" i="2"/>
  <c r="J1131" i="2"/>
  <c r="I1130" i="2"/>
  <c r="J1130" i="2"/>
  <c r="I1129" i="2"/>
  <c r="J1129" i="2"/>
  <c r="I1128" i="2"/>
  <c r="J1128" i="2"/>
  <c r="I1127" i="2"/>
  <c r="J1127" i="2"/>
  <c r="I1126" i="2"/>
  <c r="J1126" i="2"/>
  <c r="I1125" i="2"/>
  <c r="J1125" i="2"/>
  <c r="I1124" i="2"/>
  <c r="J1124" i="2"/>
  <c r="I1123" i="2"/>
  <c r="J1123" i="2"/>
  <c r="I1122" i="2"/>
  <c r="J1122" i="2"/>
  <c r="I1121" i="2"/>
  <c r="J1121" i="2"/>
  <c r="I1120" i="2"/>
  <c r="J1120" i="2"/>
  <c r="I1119" i="2"/>
  <c r="J1119" i="2"/>
  <c r="I1118" i="2"/>
  <c r="J1118" i="2"/>
  <c r="I1117" i="2"/>
  <c r="J1117" i="2"/>
  <c r="I1116" i="2"/>
  <c r="J1116" i="2"/>
  <c r="I1115" i="2"/>
  <c r="J1115" i="2"/>
  <c r="I1114" i="2"/>
  <c r="J1114" i="2"/>
  <c r="I1113" i="2"/>
  <c r="J1113" i="2"/>
  <c r="I1112" i="2"/>
  <c r="J1112" i="2"/>
  <c r="I1111" i="2"/>
  <c r="J1111" i="2"/>
  <c r="I1110" i="2"/>
  <c r="J1110" i="2"/>
  <c r="I1109" i="2"/>
  <c r="J1109" i="2"/>
  <c r="I1108" i="2"/>
  <c r="J1108" i="2"/>
  <c r="I1107" i="2"/>
  <c r="J1107" i="2"/>
  <c r="I1106" i="2"/>
  <c r="J1106" i="2"/>
  <c r="I1105" i="2"/>
  <c r="J1105" i="2"/>
  <c r="I1104" i="2"/>
  <c r="J1104" i="2"/>
  <c r="I1103" i="2"/>
  <c r="J1103" i="2"/>
  <c r="I1102" i="2"/>
  <c r="J1102" i="2"/>
  <c r="I1101" i="2"/>
  <c r="J1101" i="2"/>
  <c r="I1100" i="2"/>
  <c r="J1100" i="2"/>
  <c r="I1099" i="2"/>
  <c r="J1099" i="2"/>
  <c r="I1098" i="2"/>
  <c r="J1098" i="2"/>
  <c r="I1097" i="2"/>
  <c r="J1097" i="2"/>
  <c r="I1096" i="2"/>
  <c r="J1096" i="2"/>
  <c r="I1095" i="2"/>
  <c r="J1095" i="2"/>
  <c r="I1094" i="2"/>
  <c r="J1094" i="2"/>
  <c r="I1093" i="2"/>
  <c r="J1093" i="2"/>
  <c r="I1092" i="2"/>
  <c r="J1092" i="2"/>
  <c r="I1091" i="2"/>
  <c r="J1091" i="2"/>
  <c r="I1090" i="2"/>
  <c r="J1090" i="2"/>
  <c r="I1089" i="2"/>
  <c r="J1089" i="2"/>
  <c r="I1088" i="2"/>
  <c r="J1088" i="2"/>
  <c r="I1087" i="2"/>
  <c r="J1087" i="2"/>
  <c r="I1086" i="2"/>
  <c r="J1086" i="2"/>
  <c r="I1085" i="2"/>
  <c r="J1085" i="2"/>
  <c r="I1084" i="2"/>
  <c r="J1084" i="2"/>
  <c r="I1083" i="2"/>
  <c r="J1083" i="2"/>
  <c r="I1082" i="2"/>
  <c r="J1082" i="2"/>
  <c r="I1081" i="2"/>
  <c r="J1081" i="2"/>
  <c r="I1080" i="2"/>
  <c r="J1080" i="2"/>
  <c r="I1079" i="2"/>
  <c r="J1079" i="2"/>
  <c r="I1078" i="2"/>
  <c r="J1078" i="2"/>
  <c r="I1077" i="2"/>
  <c r="J1077" i="2"/>
  <c r="I1076" i="2"/>
  <c r="J1076" i="2"/>
  <c r="I1075" i="2"/>
  <c r="J1075" i="2"/>
  <c r="I1074" i="2"/>
  <c r="J1074" i="2"/>
  <c r="I1073" i="2"/>
  <c r="J1073" i="2"/>
  <c r="I1072" i="2"/>
  <c r="J1072" i="2"/>
  <c r="I1071" i="2"/>
  <c r="J1071" i="2"/>
  <c r="I1070" i="2"/>
  <c r="J1070" i="2"/>
  <c r="I1069" i="2"/>
  <c r="J1069" i="2"/>
  <c r="I1068" i="2"/>
  <c r="J1068" i="2"/>
  <c r="I1067" i="2"/>
  <c r="J1067" i="2"/>
  <c r="I1066" i="2"/>
  <c r="J1066" i="2"/>
  <c r="I1065" i="2"/>
  <c r="J1065" i="2"/>
  <c r="I1064" i="2"/>
  <c r="J1064" i="2"/>
  <c r="I1063" i="2"/>
  <c r="J1063" i="2"/>
  <c r="I1062" i="2"/>
  <c r="J1062" i="2"/>
  <c r="I1061" i="2"/>
  <c r="J1061" i="2"/>
  <c r="I1060" i="2"/>
  <c r="J1060" i="2"/>
  <c r="I1059" i="2"/>
  <c r="J1059" i="2"/>
  <c r="I1058" i="2"/>
  <c r="J1058" i="2"/>
  <c r="I1057" i="2"/>
  <c r="J1057" i="2"/>
  <c r="I1056" i="2"/>
  <c r="J1056" i="2"/>
  <c r="I1055" i="2"/>
  <c r="J1055" i="2"/>
  <c r="I1054" i="2"/>
  <c r="J1054" i="2"/>
  <c r="I1053" i="2"/>
  <c r="J1053" i="2"/>
  <c r="I1052" i="2"/>
  <c r="J1052" i="2"/>
  <c r="I1051" i="2"/>
  <c r="J1051" i="2"/>
  <c r="I1050" i="2"/>
  <c r="J1050" i="2"/>
  <c r="I1049" i="2"/>
  <c r="J1049" i="2"/>
  <c r="I1048" i="2"/>
  <c r="J1048" i="2"/>
  <c r="I1047" i="2"/>
  <c r="J1047" i="2"/>
  <c r="I1046" i="2"/>
  <c r="J1046" i="2"/>
  <c r="I1045" i="2"/>
  <c r="J1045" i="2"/>
  <c r="I1044" i="2"/>
  <c r="J1044" i="2"/>
  <c r="I1043" i="2"/>
  <c r="J1043" i="2"/>
  <c r="I1042" i="2"/>
  <c r="J1042" i="2"/>
  <c r="I1041" i="2"/>
  <c r="J1041" i="2"/>
  <c r="I1040" i="2"/>
  <c r="J1040" i="2"/>
  <c r="I1039" i="2"/>
  <c r="J1039" i="2"/>
  <c r="I1038" i="2"/>
  <c r="J1038" i="2"/>
  <c r="I1037" i="2"/>
  <c r="J1037" i="2"/>
  <c r="I1036" i="2"/>
  <c r="J1036" i="2"/>
  <c r="I1035" i="2"/>
  <c r="J1035" i="2"/>
  <c r="I1034" i="2"/>
  <c r="J1034" i="2"/>
  <c r="I1033" i="2"/>
  <c r="J1033" i="2"/>
  <c r="I1032" i="2"/>
  <c r="J1032" i="2"/>
  <c r="I1031" i="2"/>
  <c r="J1031" i="2"/>
  <c r="I1030" i="2"/>
  <c r="J1030" i="2"/>
  <c r="I1029" i="2"/>
  <c r="J1029" i="2"/>
  <c r="I1028" i="2"/>
  <c r="J1028" i="2"/>
  <c r="I1027" i="2"/>
  <c r="J1027" i="2"/>
  <c r="I1026" i="2"/>
  <c r="J1026" i="2"/>
  <c r="I1025" i="2"/>
  <c r="J1025" i="2"/>
  <c r="I1024" i="2"/>
  <c r="J1024" i="2"/>
  <c r="I1023" i="2"/>
  <c r="J1023" i="2"/>
  <c r="I1022" i="2"/>
  <c r="J1022" i="2"/>
  <c r="I1021" i="2"/>
  <c r="J1021" i="2"/>
  <c r="I1020" i="2"/>
  <c r="J1020" i="2"/>
  <c r="I1019" i="2"/>
  <c r="J1019" i="2"/>
  <c r="I1018" i="2"/>
  <c r="J1018" i="2"/>
  <c r="I1017" i="2"/>
  <c r="J1017" i="2"/>
  <c r="I1016" i="2"/>
  <c r="J1016" i="2"/>
  <c r="I1015" i="2"/>
  <c r="J1015" i="2"/>
  <c r="I1014" i="2"/>
  <c r="J1014" i="2"/>
  <c r="I1013" i="2"/>
  <c r="J1013" i="2"/>
  <c r="I1012" i="2"/>
  <c r="J1012" i="2"/>
  <c r="I1011" i="2"/>
  <c r="J1011" i="2"/>
  <c r="I1010" i="2"/>
  <c r="J1010" i="2"/>
  <c r="I1009" i="2"/>
  <c r="J1009" i="2"/>
  <c r="I1008" i="2"/>
  <c r="J1008" i="2"/>
  <c r="I1007" i="2"/>
  <c r="J1007" i="2"/>
  <c r="I1006" i="2"/>
  <c r="J1006" i="2"/>
  <c r="I1005" i="2"/>
  <c r="J1005" i="2"/>
  <c r="I1004" i="2"/>
  <c r="J1004" i="2"/>
  <c r="I1003" i="2"/>
  <c r="J1003" i="2"/>
  <c r="I1002" i="2"/>
  <c r="J1002" i="2"/>
  <c r="I1001" i="2"/>
  <c r="J1001" i="2"/>
  <c r="I1000" i="2"/>
  <c r="J1000" i="2"/>
  <c r="I999" i="2"/>
  <c r="J999" i="2"/>
  <c r="I998" i="2"/>
  <c r="J998" i="2"/>
  <c r="I997" i="2"/>
  <c r="J997" i="2"/>
  <c r="I996" i="2"/>
  <c r="J996" i="2"/>
  <c r="I995" i="2"/>
  <c r="J995" i="2"/>
  <c r="I994" i="2"/>
  <c r="J994" i="2"/>
  <c r="I993" i="2"/>
  <c r="J993" i="2"/>
  <c r="I992" i="2"/>
  <c r="J992" i="2"/>
  <c r="I991" i="2"/>
  <c r="J991" i="2"/>
  <c r="I990" i="2"/>
  <c r="J990" i="2"/>
  <c r="I989" i="2"/>
  <c r="J989" i="2"/>
  <c r="I988" i="2"/>
  <c r="J988" i="2"/>
  <c r="I987" i="2"/>
  <c r="J987" i="2"/>
  <c r="I986" i="2"/>
  <c r="J986" i="2"/>
  <c r="I985" i="2"/>
  <c r="J985" i="2"/>
  <c r="I984" i="2"/>
  <c r="J984" i="2"/>
  <c r="I983" i="2"/>
  <c r="J983" i="2"/>
  <c r="I982" i="2"/>
  <c r="J982" i="2"/>
  <c r="I981" i="2"/>
  <c r="J981" i="2"/>
  <c r="I980" i="2"/>
  <c r="J980" i="2"/>
  <c r="I979" i="2"/>
  <c r="J979" i="2"/>
  <c r="I978" i="2"/>
  <c r="J978" i="2"/>
  <c r="I977" i="2"/>
  <c r="J977" i="2"/>
  <c r="I976" i="2"/>
  <c r="J976" i="2"/>
  <c r="I975" i="2"/>
  <c r="J975" i="2"/>
  <c r="I974" i="2"/>
  <c r="J974" i="2"/>
  <c r="I973" i="2"/>
  <c r="J973" i="2"/>
  <c r="I972" i="2"/>
  <c r="J972" i="2"/>
  <c r="I971" i="2"/>
  <c r="J971" i="2"/>
  <c r="I970" i="2"/>
  <c r="J970" i="2"/>
  <c r="I969" i="2"/>
  <c r="J969" i="2"/>
  <c r="I968" i="2"/>
  <c r="J968" i="2"/>
  <c r="I967" i="2"/>
  <c r="J967" i="2"/>
  <c r="I966" i="2"/>
  <c r="J966" i="2"/>
  <c r="I965" i="2"/>
  <c r="J965" i="2"/>
  <c r="I964" i="2"/>
  <c r="J964" i="2"/>
  <c r="I963" i="2"/>
  <c r="J963" i="2"/>
  <c r="I962" i="2"/>
  <c r="J962" i="2"/>
  <c r="I961" i="2"/>
  <c r="J961" i="2"/>
  <c r="I960" i="2"/>
  <c r="J960" i="2"/>
  <c r="I959" i="2"/>
  <c r="J959" i="2"/>
  <c r="I958" i="2"/>
  <c r="J958" i="2"/>
  <c r="I957" i="2"/>
  <c r="J957" i="2"/>
  <c r="I956" i="2"/>
  <c r="J956" i="2"/>
  <c r="I955" i="2"/>
  <c r="J955" i="2"/>
  <c r="I954" i="2"/>
  <c r="J954" i="2"/>
  <c r="I953" i="2"/>
  <c r="J953" i="2"/>
  <c r="I952" i="2"/>
  <c r="J952" i="2"/>
  <c r="I951" i="2"/>
  <c r="J951" i="2"/>
  <c r="I950" i="2"/>
  <c r="J950" i="2"/>
  <c r="I949" i="2"/>
  <c r="J949" i="2"/>
  <c r="I948" i="2"/>
  <c r="J948" i="2"/>
  <c r="I947" i="2"/>
  <c r="J947" i="2"/>
  <c r="I946" i="2"/>
  <c r="J946" i="2"/>
  <c r="I945" i="2"/>
  <c r="J945" i="2"/>
  <c r="I944" i="2"/>
  <c r="J944" i="2"/>
  <c r="I943" i="2"/>
  <c r="J943" i="2"/>
  <c r="I942" i="2"/>
  <c r="J942" i="2"/>
  <c r="I941" i="2"/>
  <c r="J941" i="2"/>
  <c r="I940" i="2"/>
  <c r="J940" i="2"/>
  <c r="I939" i="2"/>
  <c r="J939" i="2"/>
  <c r="I938" i="2"/>
  <c r="J938" i="2"/>
  <c r="I937" i="2"/>
  <c r="J937" i="2"/>
  <c r="I936" i="2"/>
  <c r="J936" i="2"/>
  <c r="I935" i="2"/>
  <c r="J935" i="2"/>
  <c r="I934" i="2"/>
  <c r="J934" i="2"/>
  <c r="I933" i="2"/>
  <c r="J933" i="2"/>
  <c r="I932" i="2"/>
  <c r="J932" i="2"/>
  <c r="I931" i="2"/>
  <c r="J931" i="2"/>
  <c r="I930" i="2"/>
  <c r="J930" i="2"/>
  <c r="I929" i="2"/>
  <c r="J929" i="2"/>
  <c r="I928" i="2"/>
  <c r="J928" i="2"/>
  <c r="I927" i="2"/>
  <c r="J927" i="2"/>
  <c r="I926" i="2"/>
  <c r="J926" i="2"/>
  <c r="I925" i="2"/>
  <c r="J925" i="2"/>
  <c r="I924" i="2"/>
  <c r="J924" i="2"/>
  <c r="I923" i="2"/>
  <c r="J923" i="2"/>
  <c r="I922" i="2"/>
  <c r="J922" i="2"/>
  <c r="I921" i="2"/>
  <c r="J921" i="2"/>
  <c r="I920" i="2"/>
  <c r="J920" i="2"/>
  <c r="I919" i="2"/>
  <c r="J919" i="2"/>
  <c r="I918" i="2"/>
  <c r="J918" i="2"/>
  <c r="I917" i="2"/>
  <c r="J917" i="2"/>
  <c r="I916" i="2"/>
  <c r="J916" i="2"/>
  <c r="I915" i="2"/>
  <c r="J915" i="2"/>
  <c r="I914" i="2"/>
  <c r="J914" i="2"/>
  <c r="I913" i="2"/>
  <c r="J913" i="2"/>
  <c r="I912" i="2"/>
  <c r="J912" i="2"/>
  <c r="I911" i="2"/>
  <c r="J911" i="2"/>
  <c r="I910" i="2"/>
  <c r="J910" i="2"/>
  <c r="I909" i="2"/>
  <c r="J909" i="2"/>
  <c r="I908" i="2"/>
  <c r="J908" i="2"/>
  <c r="I907" i="2"/>
  <c r="J907" i="2"/>
  <c r="I906" i="2"/>
  <c r="J906" i="2"/>
  <c r="I905" i="2"/>
  <c r="J905" i="2"/>
  <c r="I904" i="2"/>
  <c r="J904" i="2"/>
  <c r="I903" i="2"/>
  <c r="J903" i="2"/>
  <c r="I902" i="2"/>
  <c r="J902" i="2"/>
  <c r="I901" i="2"/>
  <c r="J901" i="2"/>
  <c r="I900" i="2"/>
  <c r="J900" i="2"/>
  <c r="I899" i="2"/>
  <c r="J899" i="2"/>
  <c r="I898" i="2"/>
  <c r="J898" i="2"/>
  <c r="I897" i="2"/>
  <c r="J897" i="2"/>
  <c r="I896" i="2"/>
  <c r="J896" i="2"/>
  <c r="I895" i="2"/>
  <c r="J895" i="2"/>
  <c r="I894" i="2"/>
  <c r="J894" i="2"/>
  <c r="I893" i="2"/>
  <c r="J893" i="2"/>
  <c r="I892" i="2"/>
  <c r="J892" i="2"/>
  <c r="I891" i="2"/>
  <c r="J891" i="2"/>
  <c r="I890" i="2"/>
  <c r="J890" i="2"/>
  <c r="I889" i="2"/>
  <c r="J889" i="2"/>
  <c r="I888" i="2"/>
  <c r="J888" i="2"/>
  <c r="I887" i="2"/>
  <c r="J887" i="2"/>
  <c r="I886" i="2"/>
  <c r="J886" i="2"/>
  <c r="I885" i="2"/>
  <c r="J885" i="2"/>
  <c r="I884" i="2"/>
  <c r="J884" i="2"/>
  <c r="I883" i="2"/>
  <c r="J883" i="2"/>
  <c r="I882" i="2"/>
  <c r="J882" i="2"/>
  <c r="I881" i="2"/>
  <c r="J881" i="2"/>
  <c r="I880" i="2"/>
  <c r="J880" i="2"/>
  <c r="I879" i="2"/>
  <c r="J879" i="2"/>
  <c r="I878" i="2"/>
  <c r="J878" i="2"/>
  <c r="I877" i="2"/>
  <c r="J877" i="2"/>
  <c r="I876" i="2"/>
  <c r="J876" i="2"/>
  <c r="I875" i="2"/>
  <c r="J875" i="2"/>
  <c r="I874" i="2"/>
  <c r="J874" i="2"/>
  <c r="I873" i="2"/>
  <c r="J873" i="2"/>
  <c r="I872" i="2"/>
  <c r="J872" i="2"/>
  <c r="I871" i="2"/>
  <c r="J871" i="2"/>
  <c r="I870" i="2"/>
  <c r="J870" i="2"/>
  <c r="I869" i="2"/>
  <c r="J869" i="2"/>
  <c r="I868" i="2"/>
  <c r="J868" i="2"/>
  <c r="I867" i="2"/>
  <c r="J867" i="2"/>
  <c r="I866" i="2"/>
  <c r="J866" i="2"/>
  <c r="I865" i="2"/>
  <c r="J865" i="2"/>
  <c r="I864" i="2"/>
  <c r="J864" i="2"/>
  <c r="I863" i="2"/>
  <c r="J863" i="2"/>
  <c r="I862" i="2"/>
  <c r="J862" i="2"/>
  <c r="I861" i="2"/>
  <c r="J861" i="2"/>
  <c r="I860" i="2"/>
  <c r="J860" i="2"/>
  <c r="I859" i="2"/>
  <c r="J859" i="2"/>
  <c r="I858" i="2"/>
  <c r="J858" i="2"/>
  <c r="I857" i="2"/>
  <c r="J857" i="2"/>
  <c r="I856" i="2"/>
  <c r="J856" i="2"/>
  <c r="I855" i="2"/>
  <c r="J855" i="2"/>
  <c r="I854" i="2"/>
  <c r="J854" i="2"/>
  <c r="I853" i="2"/>
  <c r="J853" i="2"/>
  <c r="I852" i="2"/>
  <c r="J852" i="2"/>
  <c r="I851" i="2"/>
  <c r="J851" i="2"/>
  <c r="I850" i="2"/>
  <c r="J850" i="2"/>
  <c r="I849" i="2"/>
  <c r="J849" i="2"/>
  <c r="I848" i="2"/>
  <c r="J848" i="2"/>
  <c r="I847" i="2"/>
  <c r="J847" i="2"/>
  <c r="I846" i="2"/>
  <c r="J846" i="2"/>
  <c r="I845" i="2"/>
  <c r="J845" i="2"/>
  <c r="I844" i="2"/>
  <c r="J844" i="2"/>
  <c r="I843" i="2"/>
  <c r="J843" i="2"/>
  <c r="I842" i="2"/>
  <c r="J842" i="2"/>
  <c r="I841" i="2"/>
  <c r="J841" i="2"/>
  <c r="I840" i="2"/>
  <c r="J840" i="2"/>
  <c r="I839" i="2"/>
  <c r="J839" i="2"/>
  <c r="I838" i="2"/>
  <c r="J838" i="2"/>
  <c r="I837" i="2"/>
  <c r="J837" i="2"/>
  <c r="I836" i="2"/>
  <c r="J836" i="2"/>
  <c r="I835" i="2"/>
  <c r="J835" i="2"/>
  <c r="I834" i="2"/>
  <c r="J834" i="2"/>
  <c r="I833" i="2"/>
  <c r="J833" i="2"/>
  <c r="I832" i="2"/>
  <c r="J832" i="2"/>
  <c r="I831" i="2"/>
  <c r="J831" i="2"/>
  <c r="I830" i="2"/>
  <c r="J830" i="2"/>
  <c r="I829" i="2"/>
  <c r="J829" i="2"/>
  <c r="I828" i="2"/>
  <c r="J828" i="2"/>
  <c r="I827" i="2"/>
  <c r="J827" i="2"/>
  <c r="I826" i="2"/>
  <c r="J826" i="2"/>
  <c r="I825" i="2"/>
  <c r="J825" i="2"/>
  <c r="I824" i="2"/>
  <c r="J824" i="2"/>
  <c r="I823" i="2"/>
  <c r="J823" i="2"/>
  <c r="I822" i="2"/>
  <c r="J822" i="2"/>
  <c r="I821" i="2"/>
  <c r="J821" i="2"/>
  <c r="I820" i="2"/>
  <c r="J820" i="2"/>
  <c r="I819" i="2"/>
  <c r="J819" i="2"/>
  <c r="I818" i="2"/>
  <c r="J818" i="2"/>
  <c r="I817" i="2"/>
  <c r="J817" i="2"/>
  <c r="I816" i="2"/>
  <c r="J816" i="2"/>
  <c r="I815" i="2"/>
  <c r="J815" i="2"/>
  <c r="I814" i="2"/>
  <c r="J814" i="2"/>
  <c r="I813" i="2"/>
  <c r="J813" i="2"/>
  <c r="I812" i="2"/>
  <c r="J812" i="2"/>
  <c r="I811" i="2"/>
  <c r="J811" i="2"/>
  <c r="I810" i="2"/>
  <c r="J810" i="2"/>
  <c r="I809" i="2"/>
  <c r="J809" i="2"/>
  <c r="I808" i="2"/>
  <c r="J808" i="2"/>
  <c r="I807" i="2"/>
  <c r="J807" i="2"/>
  <c r="I806" i="2"/>
  <c r="J806" i="2"/>
  <c r="I805" i="2"/>
  <c r="J805" i="2"/>
  <c r="I804" i="2"/>
  <c r="J804" i="2"/>
  <c r="I803" i="2"/>
  <c r="J803" i="2"/>
  <c r="I802" i="2"/>
  <c r="J802" i="2"/>
  <c r="I801" i="2"/>
  <c r="J801" i="2"/>
  <c r="I800" i="2"/>
  <c r="J800" i="2"/>
  <c r="I799" i="2"/>
  <c r="J799" i="2"/>
  <c r="I798" i="2"/>
  <c r="J798" i="2"/>
  <c r="I797" i="2"/>
  <c r="J797" i="2"/>
  <c r="I796" i="2"/>
  <c r="J796" i="2"/>
  <c r="I795" i="2"/>
  <c r="J795" i="2"/>
  <c r="I794" i="2"/>
  <c r="J794" i="2"/>
  <c r="I793" i="2"/>
  <c r="J793" i="2"/>
  <c r="I792" i="2"/>
  <c r="J792" i="2"/>
  <c r="I791" i="2"/>
  <c r="J791" i="2"/>
  <c r="I790" i="2"/>
  <c r="J790" i="2"/>
  <c r="I789" i="2"/>
  <c r="J789" i="2"/>
  <c r="I788" i="2"/>
  <c r="J788" i="2"/>
  <c r="I787" i="2"/>
  <c r="J787" i="2"/>
  <c r="I786" i="2"/>
  <c r="J786" i="2"/>
  <c r="I785" i="2"/>
  <c r="J785" i="2"/>
  <c r="I784" i="2"/>
  <c r="J784" i="2"/>
  <c r="I783" i="2"/>
  <c r="J783" i="2"/>
  <c r="I782" i="2"/>
  <c r="J782" i="2"/>
  <c r="I781" i="2"/>
  <c r="J781" i="2"/>
  <c r="I780" i="2"/>
  <c r="J780" i="2"/>
  <c r="I779" i="2"/>
  <c r="J779" i="2"/>
  <c r="I778" i="2"/>
  <c r="J778" i="2"/>
  <c r="I777" i="2"/>
  <c r="J777" i="2"/>
  <c r="I776" i="2"/>
  <c r="J776" i="2"/>
  <c r="I775" i="2"/>
  <c r="J775" i="2"/>
  <c r="I774" i="2"/>
  <c r="J774" i="2"/>
  <c r="I773" i="2"/>
  <c r="J773" i="2"/>
  <c r="I772" i="2"/>
  <c r="J772" i="2"/>
  <c r="I771" i="2"/>
  <c r="J771" i="2"/>
  <c r="I770" i="2"/>
  <c r="J770" i="2"/>
  <c r="I769" i="2"/>
  <c r="J769" i="2"/>
  <c r="I768" i="2"/>
  <c r="J768" i="2"/>
  <c r="I767" i="2"/>
  <c r="J767" i="2"/>
  <c r="I766" i="2"/>
  <c r="J766" i="2"/>
  <c r="I765" i="2"/>
  <c r="J765" i="2"/>
  <c r="I764" i="2"/>
  <c r="J764" i="2"/>
  <c r="I763" i="2"/>
  <c r="J763" i="2"/>
  <c r="I762" i="2"/>
  <c r="J762" i="2"/>
  <c r="I761" i="2"/>
  <c r="J761" i="2"/>
  <c r="I760" i="2"/>
  <c r="J760" i="2"/>
  <c r="I759" i="2"/>
  <c r="J759" i="2"/>
  <c r="I758" i="2"/>
  <c r="J758" i="2"/>
  <c r="I757" i="2"/>
  <c r="J757" i="2"/>
  <c r="I756" i="2"/>
  <c r="J756" i="2"/>
  <c r="I755" i="2"/>
  <c r="J755" i="2"/>
  <c r="I754" i="2"/>
  <c r="J754" i="2"/>
  <c r="I753" i="2"/>
  <c r="J753" i="2"/>
  <c r="I752" i="2"/>
  <c r="J752" i="2"/>
  <c r="I751" i="2"/>
  <c r="J751" i="2"/>
  <c r="I750" i="2"/>
  <c r="J750" i="2"/>
  <c r="I749" i="2"/>
  <c r="J749" i="2"/>
  <c r="I748" i="2"/>
  <c r="J748" i="2"/>
  <c r="I747" i="2"/>
  <c r="J747" i="2"/>
  <c r="I746" i="2"/>
  <c r="J746" i="2"/>
  <c r="I745" i="2"/>
  <c r="J745" i="2"/>
  <c r="I744" i="2"/>
  <c r="J744" i="2"/>
  <c r="I743" i="2"/>
  <c r="J743" i="2"/>
  <c r="I742" i="2"/>
  <c r="J742" i="2"/>
  <c r="I741" i="2"/>
  <c r="J741" i="2"/>
  <c r="I740" i="2"/>
  <c r="J740" i="2"/>
  <c r="I739" i="2"/>
  <c r="J739" i="2"/>
  <c r="I738" i="2"/>
  <c r="J738" i="2"/>
  <c r="I737" i="2"/>
  <c r="J737" i="2"/>
  <c r="I736" i="2"/>
  <c r="J736" i="2"/>
  <c r="I735" i="2"/>
  <c r="J735" i="2"/>
  <c r="I734" i="2"/>
  <c r="J734" i="2"/>
  <c r="I733" i="2"/>
  <c r="J733" i="2"/>
  <c r="I732" i="2"/>
  <c r="J732" i="2"/>
  <c r="I731" i="2"/>
  <c r="J731" i="2"/>
  <c r="I730" i="2"/>
  <c r="J730" i="2"/>
  <c r="I729" i="2"/>
  <c r="J729" i="2"/>
  <c r="I728" i="2"/>
  <c r="J728" i="2"/>
  <c r="I727" i="2"/>
  <c r="J727" i="2"/>
  <c r="I726" i="2"/>
  <c r="J726" i="2"/>
  <c r="I725" i="2"/>
  <c r="J725" i="2"/>
  <c r="I724" i="2"/>
  <c r="J724" i="2"/>
  <c r="I723" i="2"/>
  <c r="J723" i="2"/>
  <c r="I722" i="2"/>
  <c r="J722" i="2"/>
  <c r="I721" i="2"/>
  <c r="J721" i="2"/>
  <c r="I720" i="2"/>
  <c r="J720" i="2"/>
  <c r="I719" i="2"/>
  <c r="J719" i="2"/>
  <c r="I718" i="2"/>
  <c r="J718" i="2"/>
  <c r="I717" i="2"/>
  <c r="J717" i="2"/>
  <c r="I716" i="2"/>
  <c r="J716" i="2"/>
  <c r="I715" i="2"/>
  <c r="J715" i="2"/>
  <c r="I714" i="2"/>
  <c r="J714" i="2"/>
  <c r="I713" i="2"/>
  <c r="J713" i="2"/>
  <c r="I712" i="2"/>
  <c r="J712" i="2"/>
  <c r="I711" i="2"/>
  <c r="J711" i="2"/>
  <c r="I710" i="2"/>
  <c r="J710" i="2"/>
  <c r="I709" i="2"/>
  <c r="J709" i="2"/>
  <c r="I708" i="2"/>
  <c r="J708" i="2"/>
  <c r="I707" i="2"/>
  <c r="J707" i="2"/>
  <c r="I706" i="2"/>
  <c r="J706" i="2"/>
  <c r="I705" i="2"/>
  <c r="J705" i="2"/>
  <c r="I704" i="2"/>
  <c r="J704" i="2"/>
  <c r="I703" i="2"/>
  <c r="J703" i="2"/>
  <c r="I702" i="2"/>
  <c r="J702" i="2"/>
  <c r="I701" i="2"/>
  <c r="J701" i="2"/>
  <c r="I700" i="2"/>
  <c r="J700" i="2"/>
  <c r="I699" i="2"/>
  <c r="J699" i="2"/>
  <c r="I698" i="2"/>
  <c r="J698" i="2"/>
  <c r="I697" i="2"/>
  <c r="J697" i="2"/>
  <c r="I696" i="2"/>
  <c r="J696" i="2"/>
  <c r="I695" i="2"/>
  <c r="J695" i="2"/>
  <c r="I694" i="2"/>
  <c r="J694" i="2"/>
  <c r="I693" i="2"/>
  <c r="J693" i="2"/>
  <c r="I692" i="2"/>
  <c r="J692" i="2"/>
  <c r="I691" i="2"/>
  <c r="J691" i="2"/>
  <c r="I690" i="2"/>
  <c r="J690" i="2"/>
  <c r="I689" i="2"/>
  <c r="J689" i="2"/>
  <c r="I688" i="2"/>
  <c r="J688" i="2"/>
  <c r="I687" i="2"/>
  <c r="J687" i="2"/>
  <c r="I686" i="2"/>
  <c r="J686" i="2"/>
  <c r="I685" i="2"/>
  <c r="J685" i="2"/>
  <c r="I684" i="2"/>
  <c r="J684" i="2"/>
  <c r="I683" i="2"/>
  <c r="J683" i="2"/>
  <c r="I682" i="2"/>
  <c r="J682" i="2"/>
  <c r="I681" i="2"/>
  <c r="J681" i="2"/>
  <c r="I680" i="2"/>
  <c r="J680" i="2"/>
  <c r="I679" i="2"/>
  <c r="J679" i="2"/>
  <c r="I678" i="2"/>
  <c r="J678" i="2"/>
  <c r="I677" i="2"/>
  <c r="J677" i="2"/>
  <c r="I676" i="2"/>
  <c r="J676" i="2"/>
  <c r="I675" i="2"/>
  <c r="J675" i="2"/>
  <c r="I674" i="2"/>
  <c r="J674" i="2"/>
  <c r="I673" i="2"/>
  <c r="J673" i="2"/>
  <c r="I672" i="2"/>
  <c r="J672" i="2"/>
  <c r="I671" i="2"/>
  <c r="J671" i="2"/>
  <c r="I670" i="2"/>
  <c r="J670" i="2"/>
  <c r="I669" i="2"/>
  <c r="J669" i="2"/>
  <c r="I668" i="2"/>
  <c r="J668" i="2"/>
  <c r="I667" i="2"/>
  <c r="J667" i="2"/>
  <c r="I666" i="2"/>
  <c r="J666" i="2"/>
  <c r="I665" i="2"/>
  <c r="J665" i="2"/>
  <c r="I664" i="2"/>
  <c r="J664" i="2"/>
  <c r="I663" i="2"/>
  <c r="J663" i="2"/>
  <c r="I662" i="2"/>
  <c r="J662" i="2"/>
  <c r="I661" i="2"/>
  <c r="J661" i="2"/>
  <c r="I660" i="2"/>
  <c r="J660" i="2"/>
  <c r="I659" i="2"/>
  <c r="J659" i="2"/>
  <c r="I658" i="2"/>
  <c r="J658" i="2"/>
  <c r="I657" i="2"/>
  <c r="J657" i="2"/>
  <c r="I656" i="2"/>
  <c r="J656" i="2"/>
  <c r="I655" i="2"/>
  <c r="J655" i="2"/>
  <c r="I654" i="2"/>
  <c r="J654" i="2"/>
  <c r="I653" i="2"/>
  <c r="J653" i="2"/>
  <c r="I652" i="2"/>
  <c r="J652" i="2"/>
  <c r="I651" i="2"/>
  <c r="J651" i="2"/>
  <c r="I650" i="2"/>
  <c r="J650" i="2"/>
  <c r="I649" i="2"/>
  <c r="J649" i="2"/>
  <c r="I648" i="2"/>
  <c r="J648" i="2"/>
  <c r="I647" i="2"/>
  <c r="J647" i="2"/>
  <c r="I646" i="2"/>
  <c r="J646" i="2"/>
  <c r="I645" i="2"/>
  <c r="J645" i="2"/>
  <c r="I644" i="2"/>
  <c r="J644" i="2"/>
  <c r="I643" i="2"/>
  <c r="J643" i="2"/>
  <c r="I642" i="2"/>
  <c r="J642" i="2"/>
  <c r="I641" i="2"/>
  <c r="J641" i="2"/>
  <c r="I640" i="2"/>
  <c r="J640" i="2"/>
  <c r="I639" i="2"/>
  <c r="J639" i="2"/>
  <c r="I638" i="2"/>
  <c r="J638" i="2"/>
  <c r="I637" i="2"/>
  <c r="J637" i="2"/>
  <c r="I636" i="2"/>
  <c r="J636" i="2"/>
  <c r="I635" i="2"/>
  <c r="J635" i="2"/>
  <c r="I634" i="2"/>
  <c r="J634" i="2"/>
  <c r="I633" i="2"/>
  <c r="J633" i="2"/>
  <c r="I632" i="2"/>
  <c r="J632" i="2"/>
  <c r="I631" i="2"/>
  <c r="J631" i="2"/>
  <c r="I630" i="2"/>
  <c r="J630" i="2"/>
  <c r="I629" i="2"/>
  <c r="J629" i="2"/>
  <c r="I628" i="2"/>
  <c r="J628" i="2"/>
  <c r="I627" i="2"/>
  <c r="J627" i="2"/>
  <c r="I626" i="2"/>
  <c r="J626" i="2"/>
  <c r="I625" i="2"/>
  <c r="J625" i="2"/>
  <c r="I624" i="2"/>
  <c r="J624" i="2"/>
  <c r="I623" i="2"/>
  <c r="J623" i="2"/>
  <c r="I622" i="2"/>
  <c r="J622" i="2"/>
  <c r="I621" i="2"/>
  <c r="J621" i="2"/>
  <c r="I620" i="2"/>
  <c r="J620" i="2"/>
  <c r="I619" i="2"/>
  <c r="J619" i="2"/>
  <c r="I618" i="2"/>
  <c r="J618" i="2"/>
  <c r="I617" i="2"/>
  <c r="J617" i="2"/>
  <c r="I616" i="2"/>
  <c r="J616" i="2"/>
  <c r="I615" i="2"/>
  <c r="J615" i="2"/>
  <c r="I614" i="2"/>
  <c r="J614" i="2"/>
  <c r="I613" i="2"/>
  <c r="J613" i="2"/>
  <c r="I612" i="2"/>
  <c r="J612" i="2"/>
  <c r="I611" i="2"/>
  <c r="J611" i="2"/>
  <c r="I610" i="2"/>
  <c r="J610" i="2"/>
  <c r="I609" i="2"/>
  <c r="J609" i="2"/>
  <c r="I608" i="2"/>
  <c r="J608" i="2"/>
  <c r="I607" i="2"/>
  <c r="J607" i="2"/>
  <c r="I606" i="2"/>
  <c r="J606" i="2"/>
  <c r="I605" i="2"/>
  <c r="J605" i="2"/>
  <c r="I604" i="2"/>
  <c r="J604" i="2"/>
  <c r="I603" i="2"/>
  <c r="J603" i="2"/>
  <c r="I602" i="2"/>
  <c r="J602" i="2"/>
  <c r="I601" i="2"/>
  <c r="J601" i="2"/>
  <c r="I600" i="2"/>
  <c r="J600" i="2"/>
  <c r="I599" i="2"/>
  <c r="J599" i="2"/>
  <c r="I598" i="2"/>
  <c r="J598" i="2"/>
  <c r="I597" i="2"/>
  <c r="J597" i="2"/>
  <c r="I596" i="2"/>
  <c r="J596" i="2"/>
  <c r="I595" i="2"/>
  <c r="J595" i="2"/>
  <c r="I594" i="2"/>
  <c r="J594" i="2"/>
  <c r="I593" i="2"/>
  <c r="J593" i="2"/>
  <c r="I592" i="2"/>
  <c r="J592" i="2"/>
  <c r="I591" i="2"/>
  <c r="J591" i="2"/>
  <c r="I590" i="2"/>
  <c r="J590" i="2"/>
  <c r="I589" i="2"/>
  <c r="J589" i="2"/>
  <c r="I588" i="2"/>
  <c r="J588" i="2"/>
  <c r="I587" i="2"/>
  <c r="J587" i="2"/>
  <c r="I586" i="2"/>
  <c r="J586" i="2"/>
  <c r="I585" i="2"/>
  <c r="J585" i="2"/>
  <c r="I584" i="2"/>
  <c r="J584" i="2"/>
  <c r="I583" i="2"/>
  <c r="J583" i="2"/>
  <c r="I582" i="2"/>
  <c r="J582" i="2"/>
  <c r="I581" i="2"/>
  <c r="J581" i="2"/>
  <c r="I580" i="2"/>
  <c r="J580" i="2"/>
  <c r="I579" i="2"/>
  <c r="J579" i="2"/>
  <c r="I578" i="2"/>
  <c r="J578" i="2"/>
  <c r="I577" i="2"/>
  <c r="J577" i="2"/>
  <c r="I576" i="2"/>
  <c r="J576" i="2"/>
  <c r="I575" i="2"/>
  <c r="J575" i="2"/>
  <c r="I574" i="2"/>
  <c r="J574" i="2"/>
  <c r="I573" i="2"/>
  <c r="J573" i="2"/>
  <c r="I572" i="2"/>
  <c r="J572" i="2"/>
  <c r="I571" i="2"/>
  <c r="J571" i="2"/>
  <c r="I570" i="2"/>
  <c r="J570" i="2"/>
  <c r="I569" i="2"/>
  <c r="J569" i="2"/>
  <c r="I568" i="2"/>
  <c r="J568" i="2"/>
  <c r="I567" i="2"/>
  <c r="J567" i="2"/>
  <c r="I566" i="2"/>
  <c r="J566" i="2"/>
  <c r="I565" i="2"/>
  <c r="J565" i="2"/>
  <c r="I564" i="2"/>
  <c r="J564" i="2"/>
  <c r="I563" i="2"/>
  <c r="J563" i="2"/>
  <c r="I562" i="2"/>
  <c r="J562" i="2"/>
  <c r="I561" i="2"/>
  <c r="J561" i="2"/>
  <c r="I560" i="2"/>
  <c r="J560" i="2"/>
  <c r="I559" i="2"/>
  <c r="J559" i="2"/>
  <c r="I558" i="2"/>
  <c r="J558" i="2"/>
  <c r="I557" i="2"/>
  <c r="J557" i="2"/>
  <c r="I556" i="2"/>
  <c r="J556" i="2"/>
  <c r="I555" i="2"/>
  <c r="J555" i="2"/>
  <c r="I554" i="2"/>
  <c r="J554" i="2"/>
  <c r="I553" i="2"/>
  <c r="J553" i="2"/>
  <c r="I552" i="2"/>
  <c r="J552" i="2"/>
  <c r="I551" i="2"/>
  <c r="J551" i="2"/>
  <c r="I550" i="2"/>
  <c r="J550" i="2"/>
  <c r="I549" i="2"/>
  <c r="J549" i="2"/>
  <c r="I548" i="2"/>
  <c r="J548" i="2"/>
  <c r="I547" i="2"/>
  <c r="J547" i="2"/>
  <c r="I546" i="2"/>
  <c r="J546" i="2"/>
  <c r="I545" i="2"/>
  <c r="J545" i="2"/>
  <c r="I544" i="2"/>
  <c r="J544" i="2"/>
  <c r="I543" i="2"/>
  <c r="J543" i="2"/>
  <c r="I542" i="2"/>
  <c r="J542" i="2"/>
  <c r="I541" i="2"/>
  <c r="J541" i="2"/>
  <c r="I540" i="2"/>
  <c r="J540" i="2"/>
  <c r="I539" i="2"/>
  <c r="J539" i="2"/>
  <c r="I538" i="2"/>
  <c r="J538" i="2"/>
  <c r="I537" i="2"/>
  <c r="J537" i="2"/>
  <c r="I536" i="2"/>
  <c r="J536" i="2"/>
  <c r="I535" i="2"/>
  <c r="J535" i="2"/>
  <c r="I534" i="2"/>
  <c r="J534" i="2"/>
  <c r="I533" i="2"/>
  <c r="J533" i="2"/>
  <c r="I532" i="2"/>
  <c r="J532" i="2"/>
  <c r="I531" i="2"/>
  <c r="J531" i="2"/>
  <c r="I530" i="2"/>
  <c r="J530" i="2"/>
  <c r="I529" i="2"/>
  <c r="J529" i="2"/>
  <c r="I528" i="2"/>
  <c r="J528" i="2"/>
  <c r="I527" i="2"/>
  <c r="J527" i="2"/>
  <c r="I526" i="2"/>
  <c r="J526" i="2"/>
  <c r="I525" i="2"/>
  <c r="J525" i="2"/>
  <c r="I524" i="2"/>
  <c r="J524" i="2"/>
  <c r="I523" i="2"/>
  <c r="J523" i="2"/>
  <c r="I522" i="2"/>
  <c r="J522" i="2"/>
  <c r="I521" i="2"/>
  <c r="J521" i="2"/>
  <c r="I520" i="2"/>
  <c r="J520" i="2"/>
  <c r="I519" i="2"/>
  <c r="J519" i="2"/>
  <c r="I518" i="2"/>
  <c r="J518" i="2"/>
  <c r="I517" i="2"/>
  <c r="J517" i="2"/>
  <c r="I516" i="2"/>
  <c r="J516" i="2"/>
  <c r="I515" i="2"/>
  <c r="J515" i="2"/>
  <c r="I514" i="2"/>
  <c r="J514" i="2"/>
  <c r="I513" i="2"/>
  <c r="J513" i="2"/>
  <c r="I512" i="2"/>
  <c r="J512" i="2"/>
  <c r="I511" i="2"/>
  <c r="J511" i="2"/>
  <c r="I510" i="2"/>
  <c r="J510" i="2"/>
  <c r="I509" i="2"/>
  <c r="J509" i="2"/>
  <c r="I508" i="2"/>
  <c r="J508" i="2"/>
  <c r="I507" i="2"/>
  <c r="J507" i="2"/>
  <c r="I506" i="2"/>
  <c r="J506" i="2"/>
  <c r="I505" i="2"/>
  <c r="J505" i="2"/>
  <c r="I504" i="2"/>
  <c r="J504" i="2"/>
  <c r="I503" i="2"/>
  <c r="J503" i="2"/>
  <c r="I502" i="2"/>
  <c r="J502" i="2"/>
  <c r="I501" i="2"/>
  <c r="J501" i="2"/>
  <c r="I500" i="2"/>
  <c r="J500" i="2"/>
  <c r="I499" i="2"/>
  <c r="J499" i="2"/>
  <c r="I498" i="2"/>
  <c r="J498" i="2"/>
  <c r="I497" i="2"/>
  <c r="J497" i="2"/>
  <c r="I496" i="2"/>
  <c r="J496" i="2"/>
  <c r="I495" i="2"/>
  <c r="J495" i="2"/>
  <c r="I494" i="2"/>
  <c r="J494" i="2"/>
  <c r="I493" i="2"/>
  <c r="J493" i="2"/>
  <c r="I492" i="2"/>
  <c r="J492" i="2"/>
  <c r="I491" i="2"/>
  <c r="J491" i="2"/>
  <c r="I490" i="2"/>
  <c r="J490" i="2"/>
  <c r="I489" i="2"/>
  <c r="J489" i="2"/>
  <c r="I488" i="2"/>
  <c r="J488" i="2"/>
  <c r="I487" i="2"/>
  <c r="J487" i="2"/>
  <c r="I486" i="2"/>
  <c r="J486" i="2"/>
  <c r="I485" i="2"/>
  <c r="J485" i="2"/>
  <c r="I484" i="2"/>
  <c r="J484" i="2"/>
  <c r="I483" i="2"/>
  <c r="J483" i="2"/>
  <c r="I482" i="2"/>
  <c r="J482" i="2"/>
  <c r="I481" i="2"/>
  <c r="J481" i="2"/>
  <c r="I480" i="2"/>
  <c r="J480" i="2"/>
  <c r="I479" i="2"/>
  <c r="J479" i="2"/>
  <c r="I478" i="2"/>
  <c r="J478" i="2"/>
  <c r="I477" i="2"/>
  <c r="J477" i="2"/>
  <c r="I476" i="2"/>
  <c r="J476" i="2"/>
  <c r="I475" i="2"/>
  <c r="J475" i="2"/>
  <c r="I474" i="2"/>
  <c r="J474" i="2"/>
  <c r="I473" i="2"/>
  <c r="J473" i="2"/>
  <c r="I472" i="2"/>
  <c r="J472" i="2"/>
  <c r="I471" i="2"/>
  <c r="J471" i="2"/>
  <c r="I470" i="2"/>
  <c r="J470" i="2"/>
  <c r="I469" i="2"/>
  <c r="J469" i="2"/>
  <c r="I468" i="2"/>
  <c r="J468" i="2"/>
  <c r="I467" i="2"/>
  <c r="J467" i="2"/>
  <c r="I466" i="2"/>
  <c r="J466" i="2"/>
  <c r="I465" i="2"/>
  <c r="J465" i="2"/>
  <c r="I464" i="2"/>
  <c r="J464" i="2"/>
  <c r="I463" i="2"/>
  <c r="J463" i="2"/>
  <c r="I462" i="2"/>
  <c r="J462" i="2"/>
  <c r="I461" i="2"/>
  <c r="J461" i="2"/>
  <c r="I460" i="2"/>
  <c r="J460" i="2"/>
  <c r="I459" i="2"/>
  <c r="J459" i="2"/>
  <c r="I458" i="2"/>
  <c r="J458" i="2"/>
  <c r="I457" i="2"/>
  <c r="J457" i="2"/>
  <c r="I456" i="2"/>
  <c r="J456" i="2"/>
  <c r="I455" i="2"/>
  <c r="J455" i="2"/>
  <c r="I454" i="2"/>
  <c r="J454" i="2"/>
  <c r="I453" i="2"/>
  <c r="J453" i="2"/>
  <c r="I452" i="2"/>
  <c r="J452" i="2"/>
  <c r="I451" i="2"/>
  <c r="J451" i="2"/>
  <c r="I450" i="2"/>
  <c r="J450" i="2"/>
  <c r="I449" i="2"/>
  <c r="J449" i="2"/>
  <c r="I448" i="2"/>
  <c r="J448" i="2"/>
  <c r="I447" i="2"/>
  <c r="J447" i="2"/>
  <c r="I446" i="2"/>
  <c r="J446" i="2"/>
  <c r="I445" i="2"/>
  <c r="J445" i="2"/>
  <c r="I444" i="2"/>
  <c r="J444" i="2"/>
  <c r="I443" i="2"/>
  <c r="J443" i="2"/>
  <c r="I442" i="2"/>
  <c r="J442" i="2"/>
  <c r="I441" i="2"/>
  <c r="J441" i="2"/>
  <c r="I440" i="2"/>
  <c r="J440" i="2"/>
  <c r="I439" i="2"/>
  <c r="J439" i="2"/>
  <c r="I438" i="2"/>
  <c r="J438" i="2"/>
  <c r="I437" i="2"/>
  <c r="J437" i="2"/>
  <c r="I436" i="2"/>
  <c r="J436" i="2"/>
  <c r="I435" i="2"/>
  <c r="J435" i="2"/>
  <c r="I434" i="2"/>
  <c r="J434" i="2"/>
  <c r="I433" i="2"/>
  <c r="J433" i="2"/>
  <c r="I432" i="2"/>
  <c r="J432" i="2"/>
  <c r="I431" i="2"/>
  <c r="J431" i="2"/>
  <c r="I430" i="2"/>
  <c r="J430" i="2"/>
  <c r="I429" i="2"/>
  <c r="J429" i="2"/>
  <c r="I428" i="2"/>
  <c r="J428" i="2"/>
  <c r="I427" i="2"/>
  <c r="J427" i="2"/>
  <c r="I426" i="2"/>
  <c r="J426" i="2"/>
  <c r="I425" i="2"/>
  <c r="J425" i="2"/>
  <c r="I424" i="2"/>
  <c r="J424" i="2"/>
  <c r="I423" i="2"/>
  <c r="J423" i="2"/>
  <c r="I422" i="2"/>
  <c r="J422" i="2"/>
  <c r="I421" i="2"/>
  <c r="J421" i="2"/>
  <c r="I420" i="2"/>
  <c r="J420" i="2"/>
  <c r="I419" i="2"/>
  <c r="J419" i="2"/>
  <c r="I418" i="2"/>
  <c r="J418" i="2"/>
  <c r="I417" i="2"/>
  <c r="J417" i="2"/>
  <c r="I416" i="2"/>
  <c r="J416" i="2"/>
  <c r="I415" i="2"/>
  <c r="J415" i="2"/>
  <c r="I414" i="2"/>
  <c r="J414" i="2"/>
  <c r="I413" i="2"/>
  <c r="J413" i="2"/>
  <c r="I412" i="2"/>
  <c r="J412" i="2"/>
  <c r="I411" i="2"/>
  <c r="J411" i="2"/>
  <c r="I410" i="2"/>
  <c r="J410" i="2"/>
  <c r="I409" i="2"/>
  <c r="J409" i="2"/>
  <c r="I408" i="2"/>
  <c r="J408" i="2"/>
  <c r="I407" i="2"/>
  <c r="J407" i="2"/>
  <c r="I406" i="2"/>
  <c r="J406" i="2"/>
  <c r="I405" i="2"/>
  <c r="J405" i="2"/>
  <c r="I404" i="2"/>
  <c r="J404" i="2"/>
  <c r="I403" i="2"/>
  <c r="J403" i="2"/>
  <c r="I402" i="2"/>
  <c r="J402" i="2"/>
  <c r="I401" i="2"/>
  <c r="J401" i="2"/>
  <c r="I400" i="2"/>
  <c r="J400" i="2"/>
  <c r="I399" i="2"/>
  <c r="J399" i="2"/>
  <c r="I398" i="2"/>
  <c r="J398" i="2"/>
  <c r="I397" i="2"/>
  <c r="J397" i="2"/>
  <c r="I396" i="2"/>
  <c r="J396" i="2"/>
  <c r="I395" i="2"/>
  <c r="J395" i="2"/>
  <c r="I394" i="2"/>
  <c r="J394" i="2"/>
  <c r="I393" i="2"/>
  <c r="J393" i="2"/>
  <c r="I392" i="2"/>
  <c r="J392" i="2"/>
  <c r="I391" i="2"/>
  <c r="J391" i="2"/>
  <c r="I390" i="2"/>
  <c r="J390" i="2"/>
  <c r="I389" i="2"/>
  <c r="J389" i="2"/>
  <c r="I388" i="2"/>
  <c r="J388" i="2"/>
  <c r="I387" i="2"/>
  <c r="J387" i="2"/>
  <c r="I386" i="2"/>
  <c r="J386" i="2"/>
  <c r="I385" i="2"/>
  <c r="J385" i="2"/>
  <c r="I384" i="2"/>
  <c r="J384" i="2"/>
  <c r="I383" i="2"/>
  <c r="J383" i="2"/>
  <c r="I382" i="2"/>
  <c r="J382" i="2"/>
  <c r="I381" i="2"/>
  <c r="J381" i="2"/>
  <c r="I380" i="2"/>
  <c r="J380" i="2"/>
  <c r="I379" i="2"/>
  <c r="J379" i="2"/>
  <c r="I378" i="2"/>
  <c r="J378" i="2"/>
  <c r="I377" i="2"/>
  <c r="J377" i="2"/>
  <c r="I376" i="2"/>
  <c r="J376" i="2"/>
  <c r="I375" i="2"/>
  <c r="J375" i="2"/>
  <c r="I374" i="2"/>
  <c r="J374" i="2"/>
  <c r="I373" i="2"/>
  <c r="J373" i="2"/>
  <c r="I372" i="2"/>
  <c r="J372" i="2"/>
  <c r="I371" i="2"/>
  <c r="J371" i="2"/>
  <c r="I370" i="2"/>
  <c r="J370" i="2"/>
  <c r="I369" i="2"/>
  <c r="J369" i="2"/>
  <c r="I368" i="2"/>
  <c r="J368" i="2"/>
  <c r="I367" i="2"/>
  <c r="J367" i="2"/>
  <c r="I366" i="2"/>
  <c r="J366" i="2"/>
  <c r="I365" i="2"/>
  <c r="J365" i="2"/>
  <c r="I364" i="2"/>
  <c r="J364" i="2"/>
  <c r="I363" i="2"/>
  <c r="J363" i="2"/>
  <c r="I362" i="2"/>
  <c r="J362" i="2"/>
  <c r="I361" i="2"/>
  <c r="J361" i="2"/>
  <c r="I360" i="2"/>
  <c r="J360" i="2"/>
  <c r="I359" i="2"/>
  <c r="J359" i="2"/>
  <c r="I358" i="2"/>
  <c r="J358" i="2"/>
  <c r="I357" i="2"/>
  <c r="J357" i="2"/>
  <c r="I356" i="2"/>
  <c r="J356" i="2"/>
  <c r="I355" i="2"/>
  <c r="J355" i="2"/>
  <c r="I354" i="2"/>
  <c r="J354" i="2"/>
  <c r="I353" i="2"/>
  <c r="J353" i="2"/>
  <c r="I352" i="2"/>
  <c r="J352" i="2"/>
  <c r="I351" i="2"/>
  <c r="J351" i="2"/>
  <c r="I350" i="2"/>
  <c r="J350" i="2"/>
  <c r="I349" i="2"/>
  <c r="J349" i="2"/>
  <c r="I348" i="2"/>
  <c r="J348" i="2"/>
  <c r="I347" i="2"/>
  <c r="J347" i="2"/>
  <c r="I346" i="2"/>
  <c r="J346" i="2"/>
  <c r="I345" i="2"/>
  <c r="J345" i="2"/>
  <c r="I344" i="2"/>
  <c r="J344" i="2"/>
  <c r="I343" i="2"/>
  <c r="J343" i="2"/>
  <c r="I342" i="2"/>
  <c r="J342" i="2"/>
  <c r="I341" i="2"/>
  <c r="J341" i="2"/>
  <c r="I340" i="2"/>
  <c r="J340" i="2"/>
  <c r="I339" i="2"/>
  <c r="J339" i="2"/>
  <c r="I338" i="2"/>
  <c r="J338" i="2"/>
  <c r="I337" i="2"/>
  <c r="J337" i="2"/>
  <c r="I336" i="2"/>
  <c r="J336" i="2"/>
  <c r="I335" i="2"/>
  <c r="J335" i="2"/>
  <c r="I334" i="2"/>
  <c r="J334" i="2"/>
  <c r="I333" i="2"/>
  <c r="J333" i="2"/>
  <c r="I332" i="2"/>
  <c r="J332" i="2"/>
  <c r="I331" i="2"/>
  <c r="J331" i="2"/>
  <c r="I330" i="2"/>
  <c r="J330" i="2"/>
  <c r="I329" i="2"/>
  <c r="J329" i="2"/>
  <c r="I328" i="2"/>
  <c r="J328" i="2"/>
  <c r="I327" i="2"/>
  <c r="J327" i="2"/>
  <c r="I326" i="2"/>
  <c r="J326" i="2"/>
  <c r="I325" i="2"/>
  <c r="J325" i="2"/>
  <c r="I324" i="2"/>
  <c r="J324" i="2"/>
  <c r="I323" i="2"/>
  <c r="J323" i="2"/>
  <c r="I322" i="2"/>
  <c r="J322" i="2"/>
  <c r="I321" i="2"/>
  <c r="J321" i="2"/>
  <c r="I320" i="2"/>
  <c r="J320" i="2"/>
  <c r="I319" i="2"/>
  <c r="J319" i="2"/>
  <c r="I318" i="2"/>
  <c r="J318" i="2"/>
  <c r="I317" i="2"/>
  <c r="J317" i="2"/>
  <c r="I316" i="2"/>
  <c r="J316" i="2"/>
  <c r="I315" i="2"/>
  <c r="J315" i="2"/>
  <c r="I314" i="2"/>
  <c r="J314" i="2"/>
  <c r="I313" i="2"/>
  <c r="J313" i="2"/>
  <c r="I312" i="2"/>
  <c r="J312" i="2"/>
  <c r="I311" i="2"/>
  <c r="J311" i="2"/>
  <c r="I310" i="2"/>
  <c r="J310" i="2"/>
  <c r="I309" i="2"/>
  <c r="J309" i="2"/>
  <c r="I308" i="2"/>
  <c r="J308" i="2"/>
  <c r="I307" i="2"/>
  <c r="J307" i="2"/>
  <c r="I306" i="2"/>
  <c r="J306" i="2"/>
  <c r="I305" i="2"/>
  <c r="J305" i="2"/>
  <c r="I304" i="2"/>
  <c r="J304" i="2"/>
  <c r="I303" i="2"/>
  <c r="J303" i="2"/>
  <c r="I302" i="2"/>
  <c r="J302" i="2"/>
  <c r="I301" i="2"/>
  <c r="J301" i="2"/>
  <c r="I300" i="2"/>
  <c r="J300" i="2"/>
  <c r="I299" i="2"/>
  <c r="J299" i="2"/>
  <c r="I298" i="2"/>
  <c r="J298" i="2"/>
  <c r="I297" i="2"/>
  <c r="J297" i="2"/>
  <c r="I296" i="2"/>
  <c r="J296" i="2"/>
  <c r="I295" i="2"/>
  <c r="J295" i="2"/>
  <c r="I294" i="2"/>
  <c r="J294" i="2"/>
  <c r="I293" i="2"/>
  <c r="J293" i="2"/>
  <c r="I292" i="2"/>
  <c r="J292" i="2"/>
  <c r="I291" i="2"/>
  <c r="J291" i="2"/>
  <c r="I290" i="2"/>
  <c r="J290" i="2"/>
  <c r="I289" i="2"/>
  <c r="J289" i="2"/>
  <c r="I288" i="2"/>
  <c r="J288" i="2"/>
  <c r="I287" i="2"/>
  <c r="J287" i="2"/>
  <c r="I286" i="2"/>
  <c r="J286" i="2"/>
  <c r="I285" i="2"/>
  <c r="J285" i="2"/>
  <c r="I284" i="2"/>
  <c r="J284" i="2"/>
  <c r="I283" i="2"/>
  <c r="J283" i="2"/>
  <c r="I282" i="2"/>
  <c r="J282" i="2"/>
  <c r="I281" i="2"/>
  <c r="J281" i="2"/>
  <c r="I280" i="2"/>
  <c r="J280" i="2"/>
  <c r="I279" i="2"/>
  <c r="J279" i="2"/>
  <c r="I278" i="2"/>
  <c r="J278" i="2"/>
  <c r="I277" i="2"/>
  <c r="J277" i="2"/>
  <c r="I276" i="2"/>
  <c r="J276" i="2"/>
  <c r="I275" i="2"/>
  <c r="J275" i="2"/>
  <c r="I274" i="2"/>
  <c r="J274" i="2"/>
  <c r="I273" i="2"/>
  <c r="J273" i="2"/>
  <c r="I272" i="2"/>
  <c r="J272" i="2"/>
  <c r="I271" i="2"/>
  <c r="J271" i="2"/>
  <c r="I270" i="2"/>
  <c r="J270" i="2"/>
  <c r="I269" i="2"/>
  <c r="J269" i="2"/>
  <c r="I268" i="2"/>
  <c r="J268" i="2"/>
  <c r="I267" i="2"/>
  <c r="J267" i="2"/>
  <c r="I266" i="2"/>
  <c r="J266" i="2"/>
  <c r="I265" i="2"/>
  <c r="J265" i="2"/>
  <c r="I264" i="2"/>
  <c r="J264" i="2"/>
  <c r="I263" i="2"/>
  <c r="J263" i="2"/>
  <c r="I262" i="2"/>
  <c r="J262" i="2"/>
  <c r="I261" i="2"/>
  <c r="J261" i="2"/>
  <c r="I260" i="2"/>
  <c r="J260" i="2"/>
  <c r="I259" i="2"/>
  <c r="J259" i="2"/>
  <c r="I258" i="2"/>
  <c r="J258" i="2"/>
  <c r="I257" i="2"/>
  <c r="J257" i="2"/>
  <c r="I256" i="2"/>
  <c r="J256" i="2"/>
  <c r="I255" i="2"/>
  <c r="J255" i="2"/>
  <c r="I254" i="2"/>
  <c r="J254" i="2"/>
  <c r="I253" i="2"/>
  <c r="J253" i="2"/>
  <c r="I252" i="2"/>
  <c r="J252" i="2"/>
  <c r="I251" i="2"/>
  <c r="J251" i="2"/>
  <c r="I250" i="2"/>
  <c r="J250" i="2"/>
  <c r="I249" i="2"/>
  <c r="J249" i="2"/>
  <c r="I248" i="2"/>
  <c r="J248" i="2"/>
  <c r="I247" i="2"/>
  <c r="J247" i="2"/>
  <c r="I246" i="2"/>
  <c r="J246" i="2"/>
  <c r="I245" i="2"/>
  <c r="J245" i="2"/>
  <c r="I244" i="2"/>
  <c r="J244" i="2"/>
  <c r="I243" i="2"/>
  <c r="J243" i="2"/>
  <c r="I242" i="2"/>
  <c r="J242" i="2"/>
  <c r="I241" i="2"/>
  <c r="J241" i="2"/>
  <c r="I240" i="2"/>
  <c r="J240" i="2"/>
  <c r="I239" i="2"/>
  <c r="J239" i="2"/>
  <c r="I238" i="2"/>
  <c r="J238" i="2"/>
  <c r="I237" i="2"/>
  <c r="J237" i="2"/>
  <c r="I236" i="2"/>
  <c r="J236" i="2"/>
  <c r="I235" i="2"/>
  <c r="J235" i="2"/>
  <c r="I234" i="2"/>
  <c r="J234" i="2"/>
  <c r="I233" i="2"/>
  <c r="J233" i="2"/>
  <c r="I232" i="2"/>
  <c r="J232" i="2"/>
  <c r="I231" i="2"/>
  <c r="J231" i="2"/>
  <c r="I230" i="2"/>
  <c r="J230" i="2"/>
  <c r="I229" i="2"/>
  <c r="J229" i="2"/>
  <c r="I228" i="2"/>
  <c r="J228" i="2"/>
  <c r="I227" i="2"/>
  <c r="J227" i="2"/>
  <c r="I226" i="2"/>
  <c r="J226" i="2"/>
  <c r="I225" i="2"/>
  <c r="J225" i="2"/>
  <c r="I224" i="2"/>
  <c r="J224" i="2"/>
  <c r="I223" i="2"/>
  <c r="J223" i="2"/>
  <c r="I222" i="2"/>
  <c r="J222" i="2"/>
  <c r="I221" i="2"/>
  <c r="J221" i="2"/>
  <c r="I220" i="2"/>
  <c r="J220" i="2"/>
  <c r="I219" i="2"/>
  <c r="J219" i="2"/>
  <c r="I218" i="2"/>
  <c r="J218" i="2"/>
  <c r="I217" i="2"/>
  <c r="J217" i="2"/>
  <c r="I216" i="2"/>
  <c r="J216" i="2"/>
  <c r="I215" i="2"/>
  <c r="J215" i="2"/>
  <c r="I214" i="2"/>
  <c r="J214" i="2"/>
  <c r="I213" i="2"/>
  <c r="J213" i="2"/>
  <c r="I212" i="2"/>
  <c r="J212" i="2"/>
  <c r="I211" i="2"/>
  <c r="J211" i="2"/>
  <c r="I210" i="2"/>
  <c r="J210" i="2"/>
  <c r="I209" i="2"/>
  <c r="J209" i="2"/>
  <c r="I208" i="2"/>
  <c r="J208" i="2"/>
  <c r="I207" i="2"/>
  <c r="J207" i="2"/>
  <c r="I206" i="2"/>
  <c r="J206" i="2"/>
  <c r="I205" i="2"/>
  <c r="J205" i="2"/>
  <c r="I204" i="2"/>
  <c r="J204" i="2"/>
  <c r="I203" i="2"/>
  <c r="J203" i="2"/>
  <c r="I202" i="2"/>
  <c r="J202" i="2"/>
  <c r="I201" i="2"/>
  <c r="J201" i="2"/>
  <c r="I200" i="2"/>
  <c r="J200" i="2"/>
  <c r="I199" i="2"/>
  <c r="J199" i="2"/>
  <c r="I198" i="2"/>
  <c r="J198" i="2"/>
  <c r="I197" i="2"/>
  <c r="J197" i="2"/>
  <c r="I196" i="2"/>
  <c r="J196" i="2"/>
  <c r="I195" i="2"/>
  <c r="J195" i="2"/>
  <c r="I194" i="2"/>
  <c r="J194" i="2"/>
  <c r="I193" i="2"/>
  <c r="J193" i="2"/>
  <c r="I192" i="2"/>
  <c r="J192" i="2"/>
  <c r="I191" i="2"/>
  <c r="J191" i="2"/>
  <c r="I190" i="2"/>
  <c r="J190" i="2"/>
  <c r="I189" i="2"/>
  <c r="J189" i="2"/>
  <c r="I188" i="2"/>
  <c r="J188" i="2"/>
  <c r="I187" i="2"/>
  <c r="J187" i="2"/>
  <c r="I186" i="2"/>
  <c r="J186" i="2"/>
  <c r="I185" i="2"/>
  <c r="J185" i="2"/>
  <c r="I184" i="2"/>
  <c r="J184" i="2"/>
  <c r="I183" i="2"/>
  <c r="J183" i="2"/>
  <c r="I182" i="2"/>
  <c r="J182" i="2"/>
  <c r="I181" i="2"/>
  <c r="J181" i="2"/>
  <c r="I180" i="2"/>
  <c r="J180" i="2"/>
  <c r="I179" i="2"/>
  <c r="J179" i="2"/>
  <c r="I178" i="2"/>
  <c r="J178" i="2"/>
  <c r="I177" i="2"/>
  <c r="J177" i="2"/>
  <c r="I176" i="2"/>
  <c r="J176" i="2"/>
  <c r="I175" i="2"/>
  <c r="J175" i="2"/>
  <c r="I174" i="2"/>
  <c r="J174" i="2"/>
  <c r="I173" i="2"/>
  <c r="J173" i="2"/>
  <c r="I172" i="2"/>
  <c r="J172" i="2"/>
  <c r="I171" i="2"/>
  <c r="J171" i="2"/>
  <c r="I170" i="2"/>
  <c r="J170" i="2"/>
  <c r="I169" i="2"/>
  <c r="J169" i="2"/>
  <c r="I168" i="2"/>
  <c r="J168" i="2"/>
  <c r="I167" i="2"/>
  <c r="J167" i="2"/>
  <c r="I166" i="2"/>
  <c r="J166" i="2"/>
  <c r="I165" i="2"/>
  <c r="J165" i="2"/>
  <c r="I164" i="2"/>
  <c r="J164" i="2"/>
  <c r="I163" i="2"/>
  <c r="J163" i="2"/>
  <c r="I162" i="2"/>
  <c r="J162" i="2"/>
  <c r="I161" i="2"/>
  <c r="J161" i="2"/>
  <c r="I160" i="2"/>
  <c r="J160" i="2"/>
  <c r="I159" i="2"/>
  <c r="J159" i="2"/>
  <c r="I158" i="2"/>
  <c r="J158" i="2"/>
  <c r="I157" i="2"/>
  <c r="J157" i="2"/>
  <c r="I156" i="2"/>
  <c r="J156" i="2"/>
  <c r="I155" i="2"/>
  <c r="J155" i="2"/>
  <c r="I154" i="2"/>
  <c r="J154" i="2"/>
  <c r="I153" i="2"/>
  <c r="J153" i="2"/>
  <c r="I152" i="2"/>
  <c r="J152" i="2"/>
  <c r="I151" i="2"/>
  <c r="J151" i="2"/>
  <c r="I150" i="2"/>
  <c r="J150" i="2"/>
  <c r="I149" i="2"/>
  <c r="J149" i="2"/>
  <c r="I148" i="2"/>
  <c r="J148" i="2"/>
  <c r="I147" i="2"/>
  <c r="J147" i="2"/>
  <c r="I146" i="2"/>
  <c r="J146" i="2"/>
  <c r="I145" i="2"/>
  <c r="J145" i="2"/>
  <c r="I144" i="2"/>
  <c r="J144" i="2"/>
  <c r="I143" i="2"/>
  <c r="J143" i="2"/>
  <c r="I142" i="2"/>
  <c r="J142" i="2"/>
  <c r="I141" i="2"/>
  <c r="J141" i="2"/>
  <c r="I140" i="2"/>
  <c r="J140" i="2"/>
  <c r="I139" i="2"/>
  <c r="J139" i="2"/>
  <c r="I138" i="2"/>
  <c r="J138" i="2"/>
  <c r="I137" i="2"/>
  <c r="J137" i="2"/>
  <c r="I136" i="2"/>
  <c r="J136" i="2"/>
  <c r="I135" i="2"/>
  <c r="J135" i="2"/>
  <c r="I134" i="2"/>
  <c r="J134" i="2"/>
  <c r="I133" i="2"/>
  <c r="J133" i="2"/>
  <c r="I132" i="2"/>
  <c r="J132" i="2"/>
  <c r="I131" i="2"/>
  <c r="J131" i="2"/>
  <c r="I130" i="2"/>
  <c r="J130" i="2"/>
  <c r="I129" i="2"/>
  <c r="J129" i="2"/>
  <c r="I128" i="2"/>
  <c r="J128" i="2"/>
  <c r="I127" i="2"/>
  <c r="J127" i="2"/>
  <c r="I126" i="2"/>
  <c r="J126" i="2"/>
  <c r="I125" i="2"/>
  <c r="J125" i="2"/>
  <c r="I124" i="2"/>
  <c r="J124" i="2"/>
  <c r="I123" i="2"/>
  <c r="J123" i="2"/>
  <c r="I122" i="2"/>
  <c r="J122" i="2"/>
  <c r="I121" i="2"/>
  <c r="J121" i="2"/>
  <c r="I120" i="2"/>
  <c r="J120" i="2"/>
  <c r="I119" i="2"/>
  <c r="J119" i="2"/>
  <c r="I118" i="2"/>
  <c r="J118" i="2"/>
  <c r="I117" i="2"/>
  <c r="J117" i="2"/>
  <c r="I116" i="2"/>
  <c r="J116" i="2"/>
  <c r="I115" i="2"/>
  <c r="J115" i="2"/>
  <c r="I114" i="2"/>
  <c r="J114" i="2"/>
  <c r="I113" i="2"/>
  <c r="J113" i="2"/>
  <c r="I112" i="2"/>
  <c r="J112" i="2"/>
  <c r="I111" i="2"/>
  <c r="J111" i="2"/>
  <c r="I110" i="2"/>
  <c r="J110" i="2"/>
  <c r="I109" i="2"/>
  <c r="J109" i="2"/>
  <c r="I108" i="2"/>
  <c r="J108" i="2"/>
  <c r="I107" i="2"/>
  <c r="J107" i="2"/>
  <c r="I106" i="2"/>
  <c r="J106" i="2"/>
  <c r="I105" i="2"/>
  <c r="J105" i="2"/>
  <c r="I104" i="2"/>
  <c r="J104" i="2"/>
  <c r="I103" i="2"/>
  <c r="J103" i="2"/>
  <c r="I102" i="2"/>
  <c r="J102" i="2"/>
  <c r="I101" i="2"/>
  <c r="J101" i="2"/>
  <c r="I100" i="2"/>
  <c r="J100" i="2"/>
  <c r="I99" i="2"/>
  <c r="J99" i="2"/>
  <c r="I98" i="2"/>
  <c r="J98" i="2"/>
  <c r="I97" i="2"/>
  <c r="J97" i="2"/>
  <c r="I96" i="2"/>
  <c r="J96" i="2"/>
  <c r="I95" i="2"/>
  <c r="J95" i="2"/>
  <c r="I94" i="2"/>
  <c r="J94" i="2"/>
  <c r="I93" i="2"/>
  <c r="J93" i="2"/>
  <c r="I92" i="2"/>
  <c r="J92" i="2"/>
  <c r="I91" i="2"/>
  <c r="J91" i="2"/>
  <c r="I90" i="2"/>
  <c r="J90" i="2"/>
  <c r="I89" i="2"/>
  <c r="J89" i="2"/>
  <c r="I88" i="2"/>
  <c r="J88" i="2"/>
  <c r="I87" i="2"/>
  <c r="J87" i="2"/>
  <c r="I86" i="2"/>
  <c r="J86" i="2"/>
  <c r="I85" i="2"/>
  <c r="J85" i="2"/>
  <c r="I84" i="2"/>
  <c r="J84" i="2"/>
  <c r="I83" i="2"/>
  <c r="J83" i="2"/>
  <c r="I82" i="2"/>
  <c r="J82" i="2"/>
  <c r="I81" i="2"/>
  <c r="J81" i="2"/>
  <c r="I80" i="2"/>
  <c r="J80" i="2"/>
  <c r="I79" i="2"/>
  <c r="J79" i="2"/>
  <c r="I78" i="2"/>
  <c r="J78" i="2"/>
  <c r="I77" i="2"/>
  <c r="J77" i="2"/>
  <c r="I76" i="2"/>
  <c r="J76" i="2"/>
  <c r="I75" i="2"/>
  <c r="J75" i="2"/>
  <c r="I74" i="2"/>
  <c r="J74" i="2"/>
  <c r="I73" i="2"/>
  <c r="J73" i="2"/>
  <c r="I72" i="2"/>
  <c r="J72" i="2"/>
  <c r="I71" i="2"/>
  <c r="J71" i="2"/>
  <c r="I70" i="2"/>
  <c r="J70" i="2"/>
  <c r="I69" i="2"/>
  <c r="J69" i="2"/>
  <c r="I68" i="2"/>
  <c r="J68" i="2"/>
  <c r="I67" i="2"/>
  <c r="J67" i="2"/>
  <c r="I66" i="2"/>
  <c r="J66" i="2"/>
  <c r="I65" i="2"/>
  <c r="J65" i="2"/>
  <c r="I64" i="2"/>
  <c r="J64" i="2"/>
  <c r="I63" i="2"/>
  <c r="J63" i="2"/>
  <c r="I62" i="2"/>
  <c r="J62" i="2"/>
  <c r="I61" i="2"/>
  <c r="J61" i="2"/>
  <c r="I60" i="2"/>
  <c r="J60" i="2"/>
  <c r="I59" i="2"/>
  <c r="J59" i="2"/>
  <c r="N29" i="15"/>
  <c r="N30" i="15"/>
  <c r="N31" i="15"/>
  <c r="N32" i="15"/>
  <c r="N33" i="15"/>
  <c r="N34" i="15"/>
  <c r="N35" i="15"/>
  <c r="N15" i="15"/>
  <c r="N16" i="15"/>
  <c r="N17" i="15"/>
  <c r="N18" i="15"/>
  <c r="N19" i="15"/>
  <c r="N21" i="15"/>
  <c r="N46" i="15"/>
  <c r="N49" i="15"/>
  <c r="B10" i="15"/>
  <c r="B36" i="15"/>
  <c r="B21" i="15"/>
  <c r="B22" i="15"/>
  <c r="B23" i="15"/>
  <c r="C21" i="15"/>
  <c r="C22" i="15"/>
  <c r="C23" i="15"/>
  <c r="D21" i="15"/>
  <c r="D22" i="15"/>
  <c r="D23" i="15"/>
  <c r="E21" i="15"/>
  <c r="E22" i="15"/>
  <c r="E23" i="15"/>
  <c r="F22" i="15"/>
  <c r="F23" i="15"/>
  <c r="G22" i="15"/>
  <c r="G23" i="15"/>
  <c r="H21" i="15"/>
  <c r="H22" i="15"/>
  <c r="H23" i="15"/>
  <c r="I22" i="15"/>
  <c r="I23" i="15"/>
  <c r="J22" i="15"/>
  <c r="J23" i="15"/>
  <c r="K22" i="15"/>
  <c r="K23" i="15"/>
  <c r="L22" i="15"/>
  <c r="L23" i="15"/>
  <c r="M22" i="15"/>
  <c r="M23" i="15"/>
  <c r="B37" i="15"/>
  <c r="C35" i="15"/>
  <c r="C36" i="15"/>
  <c r="C37" i="15"/>
  <c r="D35" i="15"/>
  <c r="D36" i="15"/>
  <c r="D37" i="15"/>
  <c r="E36" i="15"/>
  <c r="E37" i="15"/>
  <c r="F36" i="15"/>
  <c r="F37" i="15"/>
  <c r="G35" i="15"/>
  <c r="G36" i="15"/>
  <c r="G37" i="15"/>
  <c r="H35" i="15"/>
  <c r="H36" i="15"/>
  <c r="H37" i="15"/>
  <c r="I36" i="15"/>
  <c r="I37" i="15"/>
  <c r="J36" i="15"/>
  <c r="J37" i="15"/>
  <c r="K36" i="15"/>
  <c r="K37" i="15"/>
  <c r="L36" i="15"/>
  <c r="L37" i="15"/>
  <c r="M36" i="15"/>
  <c r="M37" i="15"/>
  <c r="B50" i="15"/>
  <c r="B51" i="15"/>
  <c r="C50" i="15"/>
  <c r="C51" i="15"/>
  <c r="D50" i="15"/>
  <c r="D51" i="15"/>
  <c r="E50" i="15"/>
  <c r="E51" i="15"/>
  <c r="F50" i="15"/>
  <c r="F51" i="15"/>
  <c r="G49" i="15"/>
  <c r="G50" i="15"/>
  <c r="G51" i="15"/>
  <c r="H50" i="15"/>
  <c r="H51" i="15"/>
  <c r="I50" i="15"/>
  <c r="I51" i="15"/>
  <c r="J50" i="15"/>
  <c r="J51" i="15"/>
  <c r="K50" i="15"/>
  <c r="K51" i="15"/>
  <c r="L50" i="15"/>
  <c r="L51" i="15"/>
  <c r="M50" i="15"/>
  <c r="M51" i="15"/>
  <c r="N20" i="15"/>
  <c r="O44" i="15"/>
  <c r="O45" i="15"/>
  <c r="O46" i="15"/>
  <c r="O47" i="15"/>
  <c r="O48" i="15"/>
  <c r="O49" i="15"/>
  <c r="O43" i="15"/>
  <c r="O30" i="15"/>
  <c r="O31" i="15"/>
  <c r="O32" i="15"/>
  <c r="O33" i="15"/>
  <c r="O34" i="15"/>
  <c r="O35" i="15"/>
  <c r="O29" i="15"/>
  <c r="O16" i="15"/>
  <c r="O17" i="15"/>
  <c r="O18" i="15"/>
  <c r="O19" i="15"/>
  <c r="O20" i="15"/>
  <c r="O21" i="15"/>
  <c r="O15" i="15"/>
  <c r="N47" i="15"/>
  <c r="I49" i="15"/>
  <c r="K49" i="15"/>
  <c r="N50" i="15"/>
  <c r="L35" i="15"/>
  <c r="N36" i="15"/>
  <c r="I21" i="15"/>
  <c r="J21" i="15"/>
  <c r="K21" i="15"/>
  <c r="L21" i="15"/>
  <c r="N22" i="15"/>
  <c r="N43" i="15"/>
  <c r="N44" i="15"/>
  <c r="N45" i="15"/>
  <c r="N48" i="15"/>
  <c r="M49" i="15"/>
  <c r="L49" i="15"/>
  <c r="J49" i="15"/>
  <c r="H49" i="15"/>
  <c r="F49" i="15"/>
  <c r="E49" i="15"/>
  <c r="D49" i="15"/>
  <c r="C49" i="15"/>
  <c r="B49" i="15"/>
  <c r="F21" i="15"/>
  <c r="F20" i="11"/>
  <c r="F21" i="11"/>
  <c r="H13" i="11"/>
  <c r="I13" i="11"/>
  <c r="J13" i="11"/>
  <c r="K13" i="11"/>
  <c r="G13" i="11"/>
  <c r="B10" i="12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D11" i="10"/>
  <c r="D11" i="9"/>
  <c r="D11" i="7"/>
  <c r="H20" i="3"/>
  <c r="I20" i="3"/>
  <c r="K20" i="3"/>
  <c r="J20" i="3"/>
  <c r="L20" i="3"/>
  <c r="M20" i="3"/>
  <c r="N20" i="3"/>
  <c r="O20" i="3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I18" i="2"/>
  <c r="J18" i="2"/>
  <c r="F26" i="12"/>
  <c r="C13" i="12"/>
  <c r="D13" i="12"/>
  <c r="G31" i="12"/>
  <c r="D15" i="12"/>
  <c r="C15" i="12"/>
  <c r="B7" i="15"/>
  <c r="B6" i="15"/>
  <c r="B5" i="15"/>
  <c r="B4" i="12"/>
  <c r="B3" i="12"/>
  <c r="B2" i="12"/>
  <c r="B4" i="11"/>
  <c r="B3" i="11"/>
  <c r="B2" i="11"/>
  <c r="B4" i="10"/>
  <c r="B3" i="10"/>
  <c r="B2" i="10"/>
  <c r="B4" i="9"/>
  <c r="B3" i="9"/>
  <c r="B2" i="9"/>
  <c r="B4" i="8"/>
  <c r="B3" i="8"/>
  <c r="B2" i="8"/>
  <c r="B4" i="7"/>
  <c r="B3" i="7"/>
  <c r="B2" i="7"/>
  <c r="B4" i="6"/>
  <c r="B3" i="6"/>
  <c r="B2" i="6"/>
  <c r="B4" i="5"/>
  <c r="B3" i="5"/>
  <c r="B2" i="5"/>
  <c r="B4" i="4"/>
  <c r="B3" i="4"/>
  <c r="B2" i="4"/>
  <c r="B4" i="3"/>
  <c r="B3" i="3"/>
  <c r="B2" i="3"/>
  <c r="B5" i="2"/>
  <c r="B4" i="2"/>
  <c r="B3" i="2"/>
  <c r="D6" i="17"/>
  <c r="C3" i="17"/>
  <c r="H21" i="3"/>
  <c r="I21" i="3"/>
  <c r="K21" i="3"/>
  <c r="J21" i="3"/>
  <c r="L21" i="3"/>
  <c r="H22" i="3"/>
  <c r="I22" i="3"/>
  <c r="K22" i="3"/>
  <c r="J22" i="3"/>
  <c r="L22" i="3"/>
  <c r="H23" i="3"/>
  <c r="I23" i="3"/>
  <c r="K23" i="3"/>
  <c r="J23" i="3"/>
  <c r="L23" i="3"/>
  <c r="H24" i="3"/>
  <c r="I24" i="3"/>
  <c r="K24" i="3"/>
  <c r="J24" i="3"/>
  <c r="L24" i="3"/>
  <c r="H25" i="3"/>
  <c r="I25" i="3"/>
  <c r="K25" i="3"/>
  <c r="J25" i="3"/>
  <c r="L25" i="3"/>
  <c r="H26" i="3"/>
  <c r="I26" i="3"/>
  <c r="K26" i="3"/>
  <c r="J26" i="3"/>
  <c r="L26" i="3"/>
  <c r="H27" i="3"/>
  <c r="I27" i="3"/>
  <c r="K27" i="3"/>
  <c r="J27" i="3"/>
  <c r="L27" i="3"/>
  <c r="H28" i="3"/>
  <c r="I28" i="3"/>
  <c r="K28" i="3"/>
  <c r="J28" i="3"/>
  <c r="L28" i="3"/>
  <c r="H29" i="3"/>
  <c r="I29" i="3"/>
  <c r="K29" i="3"/>
  <c r="J29" i="3"/>
  <c r="L29" i="3"/>
  <c r="H30" i="3"/>
  <c r="I30" i="3"/>
  <c r="K30" i="3"/>
  <c r="J30" i="3"/>
  <c r="L30" i="3"/>
  <c r="H31" i="3"/>
  <c r="I31" i="3"/>
  <c r="K31" i="3"/>
  <c r="J31" i="3"/>
  <c r="L31" i="3"/>
  <c r="H32" i="3"/>
  <c r="I32" i="3"/>
  <c r="K32" i="3"/>
  <c r="J32" i="3"/>
  <c r="L32" i="3"/>
  <c r="H33" i="3"/>
  <c r="I33" i="3"/>
  <c r="K33" i="3"/>
  <c r="J33" i="3"/>
  <c r="L33" i="3"/>
  <c r="H34" i="3"/>
  <c r="I34" i="3"/>
  <c r="K34" i="3"/>
  <c r="J34" i="3"/>
  <c r="L34" i="3"/>
  <c r="H35" i="3"/>
  <c r="I35" i="3"/>
  <c r="K35" i="3"/>
  <c r="J35" i="3"/>
  <c r="L35" i="3"/>
  <c r="H36" i="3"/>
  <c r="I36" i="3"/>
  <c r="K36" i="3"/>
  <c r="J36" i="3"/>
  <c r="L36" i="3"/>
  <c r="H37" i="3"/>
  <c r="I37" i="3"/>
  <c r="K37" i="3"/>
  <c r="J37" i="3"/>
  <c r="L37" i="3"/>
  <c r="H38" i="3"/>
  <c r="I38" i="3"/>
  <c r="K38" i="3"/>
  <c r="J38" i="3"/>
  <c r="L38" i="3"/>
  <c r="H39" i="3"/>
  <c r="I39" i="3"/>
  <c r="K39" i="3"/>
  <c r="J39" i="3"/>
  <c r="L39" i="3"/>
  <c r="H40" i="3"/>
  <c r="I40" i="3"/>
  <c r="K40" i="3"/>
  <c r="J40" i="3"/>
  <c r="L40" i="3"/>
  <c r="H41" i="3"/>
  <c r="I41" i="3"/>
  <c r="K41" i="3"/>
  <c r="J41" i="3"/>
  <c r="L41" i="3"/>
  <c r="H20" i="6"/>
  <c r="I20" i="6"/>
  <c r="K20" i="6"/>
  <c r="J20" i="6"/>
  <c r="L20" i="6"/>
  <c r="H21" i="6"/>
  <c r="I21" i="6"/>
  <c r="K21" i="6"/>
  <c r="J21" i="6"/>
  <c r="L21" i="6"/>
  <c r="H22" i="6"/>
  <c r="I22" i="6"/>
  <c r="K22" i="6"/>
  <c r="J22" i="6"/>
  <c r="L22" i="6"/>
  <c r="M22" i="6"/>
  <c r="N22" i="6"/>
  <c r="O22" i="6"/>
  <c r="H23" i="6"/>
  <c r="I23" i="6"/>
  <c r="K23" i="6"/>
  <c r="J23" i="6"/>
  <c r="L23" i="6"/>
  <c r="M23" i="6"/>
  <c r="N23" i="6"/>
  <c r="O23" i="6"/>
  <c r="H24" i="6"/>
  <c r="I24" i="6"/>
  <c r="K24" i="6"/>
  <c r="J24" i="6"/>
  <c r="L24" i="6"/>
  <c r="H25" i="6"/>
  <c r="I25" i="6"/>
  <c r="K25" i="6"/>
  <c r="J25" i="6"/>
  <c r="L25" i="6"/>
  <c r="H26" i="6"/>
  <c r="I26" i="6"/>
  <c r="K26" i="6"/>
  <c r="J26" i="6"/>
  <c r="L26" i="6"/>
  <c r="H27" i="6"/>
  <c r="I27" i="6"/>
  <c r="K27" i="6"/>
  <c r="J27" i="6"/>
  <c r="L27" i="6"/>
  <c r="H28" i="6"/>
  <c r="I28" i="6"/>
  <c r="K28" i="6"/>
  <c r="J28" i="6"/>
  <c r="L28" i="6"/>
  <c r="H29" i="6"/>
  <c r="I29" i="6"/>
  <c r="K29" i="6"/>
  <c r="J29" i="6"/>
  <c r="L29" i="6"/>
  <c r="M29" i="6"/>
  <c r="N29" i="6"/>
  <c r="O29" i="6"/>
  <c r="H30" i="6"/>
  <c r="I30" i="6"/>
  <c r="K30" i="6"/>
  <c r="J30" i="6"/>
  <c r="L30" i="6"/>
  <c r="H31" i="6"/>
  <c r="I31" i="6"/>
  <c r="K31" i="6"/>
  <c r="J31" i="6"/>
  <c r="L31" i="6"/>
  <c r="H32" i="6"/>
  <c r="I32" i="6"/>
  <c r="K32" i="6"/>
  <c r="J32" i="6"/>
  <c r="L32" i="6"/>
  <c r="M32" i="6"/>
  <c r="N32" i="6"/>
  <c r="O32" i="6"/>
  <c r="H33" i="6"/>
  <c r="I33" i="6"/>
  <c r="K33" i="6"/>
  <c r="J33" i="6"/>
  <c r="L33" i="6"/>
  <c r="H34" i="6"/>
  <c r="I34" i="6"/>
  <c r="K34" i="6"/>
  <c r="J34" i="6"/>
  <c r="L34" i="6"/>
  <c r="M34" i="6"/>
  <c r="N34" i="6"/>
  <c r="O34" i="6"/>
  <c r="H35" i="6"/>
  <c r="I35" i="6"/>
  <c r="K35" i="6"/>
  <c r="J35" i="6"/>
  <c r="L35" i="6"/>
  <c r="H36" i="6"/>
  <c r="I36" i="6"/>
  <c r="K36" i="6"/>
  <c r="J36" i="6"/>
  <c r="L36" i="6"/>
  <c r="H37" i="6"/>
  <c r="I37" i="6"/>
  <c r="K37" i="6"/>
  <c r="J37" i="6"/>
  <c r="L37" i="6"/>
  <c r="H38" i="6"/>
  <c r="I38" i="6"/>
  <c r="K38" i="6"/>
  <c r="J38" i="6"/>
  <c r="L38" i="6"/>
  <c r="M38" i="6"/>
  <c r="N38" i="6"/>
  <c r="O38" i="6"/>
  <c r="H39" i="6"/>
  <c r="I39" i="6"/>
  <c r="K39" i="6"/>
  <c r="J39" i="6"/>
  <c r="L39" i="6"/>
  <c r="H40" i="6"/>
  <c r="I40" i="6"/>
  <c r="K40" i="6"/>
  <c r="J40" i="6"/>
  <c r="L40" i="6"/>
  <c r="M40" i="6"/>
  <c r="N40" i="6"/>
  <c r="O40" i="6"/>
  <c r="H41" i="6"/>
  <c r="I41" i="6"/>
  <c r="K41" i="6"/>
  <c r="J41" i="6"/>
  <c r="L41" i="6"/>
  <c r="I20" i="7"/>
  <c r="K20" i="7"/>
  <c r="J20" i="7"/>
  <c r="L20" i="7"/>
  <c r="I21" i="7"/>
  <c r="K21" i="7"/>
  <c r="J21" i="7"/>
  <c r="L21" i="7"/>
  <c r="I22" i="7"/>
  <c r="K22" i="7"/>
  <c r="J22" i="7"/>
  <c r="L22" i="7"/>
  <c r="I23" i="7"/>
  <c r="K23" i="7"/>
  <c r="J23" i="7"/>
  <c r="L23" i="7"/>
  <c r="I24" i="7"/>
  <c r="K24" i="7"/>
  <c r="J24" i="7"/>
  <c r="L24" i="7"/>
  <c r="I25" i="7"/>
  <c r="K25" i="7"/>
  <c r="J25" i="7"/>
  <c r="L25" i="7"/>
  <c r="I26" i="7"/>
  <c r="K26" i="7"/>
  <c r="J26" i="7"/>
  <c r="L26" i="7"/>
  <c r="I27" i="7"/>
  <c r="K27" i="7"/>
  <c r="J27" i="7"/>
  <c r="L27" i="7"/>
  <c r="I28" i="7"/>
  <c r="K28" i="7"/>
  <c r="J28" i="7"/>
  <c r="L28" i="7"/>
  <c r="I29" i="7"/>
  <c r="K29" i="7"/>
  <c r="J29" i="7"/>
  <c r="L29" i="7"/>
  <c r="I30" i="7"/>
  <c r="K30" i="7"/>
  <c r="J30" i="7"/>
  <c r="L30" i="7"/>
  <c r="I31" i="7"/>
  <c r="K31" i="7"/>
  <c r="J31" i="7"/>
  <c r="L31" i="7"/>
  <c r="I32" i="7"/>
  <c r="K32" i="7"/>
  <c r="J32" i="7"/>
  <c r="L32" i="7"/>
  <c r="I33" i="7"/>
  <c r="K33" i="7"/>
  <c r="J33" i="7"/>
  <c r="L33" i="7"/>
  <c r="I34" i="7"/>
  <c r="K34" i="7"/>
  <c r="J34" i="7"/>
  <c r="L34" i="7"/>
  <c r="I35" i="7"/>
  <c r="K35" i="7"/>
  <c r="J35" i="7"/>
  <c r="L35" i="7"/>
  <c r="I36" i="7"/>
  <c r="K36" i="7"/>
  <c r="J36" i="7"/>
  <c r="L36" i="7"/>
  <c r="I37" i="7"/>
  <c r="K37" i="7"/>
  <c r="J37" i="7"/>
  <c r="L37" i="7"/>
  <c r="I38" i="7"/>
  <c r="K38" i="7"/>
  <c r="J38" i="7"/>
  <c r="L38" i="7"/>
  <c r="I39" i="7"/>
  <c r="K39" i="7"/>
  <c r="J39" i="7"/>
  <c r="L39" i="7"/>
  <c r="I40" i="7"/>
  <c r="K40" i="7"/>
  <c r="J40" i="7"/>
  <c r="L40" i="7"/>
  <c r="I41" i="7"/>
  <c r="K41" i="7"/>
  <c r="J41" i="7"/>
  <c r="L41" i="7"/>
  <c r="I20" i="8"/>
  <c r="K20" i="8"/>
  <c r="J20" i="8"/>
  <c r="L20" i="8"/>
  <c r="I21" i="8"/>
  <c r="K21" i="8"/>
  <c r="J21" i="8"/>
  <c r="L21" i="8"/>
  <c r="I22" i="8"/>
  <c r="K22" i="8"/>
  <c r="J22" i="8"/>
  <c r="L22" i="8"/>
  <c r="I23" i="8"/>
  <c r="K23" i="8"/>
  <c r="J23" i="8"/>
  <c r="L23" i="8"/>
  <c r="I24" i="8"/>
  <c r="K24" i="8"/>
  <c r="J24" i="8"/>
  <c r="L24" i="8"/>
  <c r="M24" i="8"/>
  <c r="N24" i="8"/>
  <c r="O24" i="8"/>
  <c r="I25" i="8"/>
  <c r="K25" i="8"/>
  <c r="J25" i="8"/>
  <c r="L25" i="8"/>
  <c r="I26" i="8"/>
  <c r="K26" i="8"/>
  <c r="J26" i="8"/>
  <c r="L26" i="8"/>
  <c r="I27" i="8"/>
  <c r="K27" i="8"/>
  <c r="J27" i="8"/>
  <c r="L27" i="8"/>
  <c r="I28" i="8"/>
  <c r="K28" i="8"/>
  <c r="J28" i="8"/>
  <c r="L28" i="8"/>
  <c r="M28" i="8"/>
  <c r="N28" i="8"/>
  <c r="O28" i="8"/>
  <c r="I29" i="8"/>
  <c r="K29" i="8"/>
  <c r="J29" i="8"/>
  <c r="L29" i="8"/>
  <c r="I30" i="8"/>
  <c r="K30" i="8"/>
  <c r="J30" i="8"/>
  <c r="L30" i="8"/>
  <c r="I31" i="8"/>
  <c r="K31" i="8"/>
  <c r="J31" i="8"/>
  <c r="L31" i="8"/>
  <c r="I32" i="8"/>
  <c r="K32" i="8"/>
  <c r="J32" i="8"/>
  <c r="L32" i="8"/>
  <c r="I33" i="8"/>
  <c r="K33" i="8"/>
  <c r="J33" i="8"/>
  <c r="L33" i="8"/>
  <c r="I34" i="8"/>
  <c r="K34" i="8"/>
  <c r="J34" i="8"/>
  <c r="L34" i="8"/>
  <c r="I35" i="8"/>
  <c r="K35" i="8"/>
  <c r="J35" i="8"/>
  <c r="L35" i="8"/>
  <c r="I36" i="8"/>
  <c r="K36" i="8"/>
  <c r="J36" i="8"/>
  <c r="L36" i="8"/>
  <c r="I37" i="8"/>
  <c r="K37" i="8"/>
  <c r="J37" i="8"/>
  <c r="L37" i="8"/>
  <c r="I38" i="8"/>
  <c r="K38" i="8"/>
  <c r="J38" i="8"/>
  <c r="L38" i="8"/>
  <c r="I39" i="8"/>
  <c r="K39" i="8"/>
  <c r="J39" i="8"/>
  <c r="L39" i="8"/>
  <c r="I40" i="8"/>
  <c r="K40" i="8"/>
  <c r="J40" i="8"/>
  <c r="L40" i="8"/>
  <c r="I41" i="8"/>
  <c r="K41" i="8"/>
  <c r="J41" i="8"/>
  <c r="L41" i="8"/>
  <c r="I20" i="9"/>
  <c r="K20" i="9"/>
  <c r="J20" i="9"/>
  <c r="L20" i="9"/>
  <c r="I21" i="9"/>
  <c r="K21" i="9"/>
  <c r="J21" i="9"/>
  <c r="L21" i="9"/>
  <c r="I22" i="9"/>
  <c r="K22" i="9"/>
  <c r="M22" i="9"/>
  <c r="N22" i="9"/>
  <c r="O22" i="9"/>
  <c r="J22" i="9"/>
  <c r="L22" i="9"/>
  <c r="I23" i="9"/>
  <c r="K23" i="9"/>
  <c r="J23" i="9"/>
  <c r="L23" i="9"/>
  <c r="I24" i="9"/>
  <c r="K24" i="9"/>
  <c r="J24" i="9"/>
  <c r="L24" i="9"/>
  <c r="I25" i="9"/>
  <c r="K25" i="9"/>
  <c r="J25" i="9"/>
  <c r="L25" i="9"/>
  <c r="I26" i="9"/>
  <c r="K26" i="9"/>
  <c r="M26" i="9"/>
  <c r="N26" i="9"/>
  <c r="O26" i="9"/>
  <c r="J26" i="9"/>
  <c r="L26" i="9"/>
  <c r="I27" i="9"/>
  <c r="K27" i="9"/>
  <c r="J27" i="9"/>
  <c r="L27" i="9"/>
  <c r="I28" i="9"/>
  <c r="K28" i="9"/>
  <c r="J28" i="9"/>
  <c r="L28" i="9"/>
  <c r="I29" i="9"/>
  <c r="K29" i="9"/>
  <c r="J29" i="9"/>
  <c r="L29" i="9"/>
  <c r="I30" i="9"/>
  <c r="K30" i="9"/>
  <c r="M30" i="9"/>
  <c r="N30" i="9"/>
  <c r="O30" i="9"/>
  <c r="J30" i="9"/>
  <c r="L30" i="9"/>
  <c r="I31" i="9"/>
  <c r="K31" i="9"/>
  <c r="M31" i="9"/>
  <c r="N31" i="9"/>
  <c r="O31" i="9"/>
  <c r="J31" i="9"/>
  <c r="L31" i="9"/>
  <c r="I32" i="9"/>
  <c r="K32" i="9"/>
  <c r="J32" i="9"/>
  <c r="L32" i="9"/>
  <c r="I33" i="9"/>
  <c r="K33" i="9"/>
  <c r="J33" i="9"/>
  <c r="L33" i="9"/>
  <c r="I34" i="9"/>
  <c r="K34" i="9"/>
  <c r="J34" i="9"/>
  <c r="L34" i="9"/>
  <c r="I35" i="9"/>
  <c r="K35" i="9"/>
  <c r="J35" i="9"/>
  <c r="L35" i="9"/>
  <c r="I36" i="9"/>
  <c r="K36" i="9"/>
  <c r="J36" i="9"/>
  <c r="L36" i="9"/>
  <c r="I37" i="9"/>
  <c r="K37" i="9"/>
  <c r="J37" i="9"/>
  <c r="L37" i="9"/>
  <c r="I38" i="9"/>
  <c r="K38" i="9"/>
  <c r="J38" i="9"/>
  <c r="L38" i="9"/>
  <c r="I39" i="9"/>
  <c r="K39" i="9"/>
  <c r="J39" i="9"/>
  <c r="L39" i="9"/>
  <c r="I40" i="9"/>
  <c r="K40" i="9"/>
  <c r="J40" i="9"/>
  <c r="L40" i="9"/>
  <c r="I41" i="9"/>
  <c r="K41" i="9"/>
  <c r="J41" i="9"/>
  <c r="L41" i="9"/>
  <c r="I20" i="10"/>
  <c r="K20" i="10"/>
  <c r="J20" i="10"/>
  <c r="L20" i="10"/>
  <c r="M20" i="10"/>
  <c r="N20" i="10"/>
  <c r="O20" i="10"/>
  <c r="I21" i="10"/>
  <c r="K21" i="10"/>
  <c r="J21" i="10"/>
  <c r="L21" i="10"/>
  <c r="I22" i="10"/>
  <c r="K22" i="10"/>
  <c r="J22" i="10"/>
  <c r="L22" i="10"/>
  <c r="I23" i="10"/>
  <c r="K23" i="10"/>
  <c r="J23" i="10"/>
  <c r="L23" i="10"/>
  <c r="I24" i="10"/>
  <c r="K24" i="10"/>
  <c r="J24" i="10"/>
  <c r="L24" i="10"/>
  <c r="I25" i="10"/>
  <c r="K25" i="10"/>
  <c r="J25" i="10"/>
  <c r="L25" i="10"/>
  <c r="I26" i="10"/>
  <c r="K26" i="10"/>
  <c r="M26" i="10"/>
  <c r="N26" i="10"/>
  <c r="O26" i="10"/>
  <c r="J26" i="10"/>
  <c r="L26" i="10"/>
  <c r="I27" i="10"/>
  <c r="K27" i="10"/>
  <c r="J27" i="10"/>
  <c r="L27" i="10"/>
  <c r="I28" i="10"/>
  <c r="K28" i="10"/>
  <c r="J28" i="10"/>
  <c r="L28" i="10"/>
  <c r="M28" i="10"/>
  <c r="N28" i="10"/>
  <c r="O28" i="10"/>
  <c r="I29" i="10"/>
  <c r="K29" i="10"/>
  <c r="M29" i="10"/>
  <c r="N29" i="10"/>
  <c r="O29" i="10"/>
  <c r="J29" i="10"/>
  <c r="L29" i="10"/>
  <c r="I30" i="10"/>
  <c r="K30" i="10"/>
  <c r="J30" i="10"/>
  <c r="L30" i="10"/>
  <c r="I31" i="10"/>
  <c r="K31" i="10"/>
  <c r="J31" i="10"/>
  <c r="L31" i="10"/>
  <c r="M31" i="10"/>
  <c r="N31" i="10"/>
  <c r="O31" i="10"/>
  <c r="I32" i="10"/>
  <c r="K32" i="10"/>
  <c r="J32" i="10"/>
  <c r="L32" i="10"/>
  <c r="I33" i="10"/>
  <c r="K33" i="10"/>
  <c r="J33" i="10"/>
  <c r="L33" i="10"/>
  <c r="I34" i="10"/>
  <c r="K34" i="10"/>
  <c r="J34" i="10"/>
  <c r="L34" i="10"/>
  <c r="I35" i="10"/>
  <c r="K35" i="10"/>
  <c r="J35" i="10"/>
  <c r="L35" i="10"/>
  <c r="I36" i="10"/>
  <c r="K36" i="10"/>
  <c r="J36" i="10"/>
  <c r="L36" i="10"/>
  <c r="I37" i="10"/>
  <c r="K37" i="10"/>
  <c r="J37" i="10"/>
  <c r="L37" i="10"/>
  <c r="I38" i="10"/>
  <c r="K38" i="10"/>
  <c r="J38" i="10"/>
  <c r="L38" i="10"/>
  <c r="I39" i="10"/>
  <c r="K39" i="10"/>
  <c r="J39" i="10"/>
  <c r="L39" i="10"/>
  <c r="I40" i="10"/>
  <c r="K40" i="10"/>
  <c r="J40" i="10"/>
  <c r="L40" i="10"/>
  <c r="I41" i="10"/>
  <c r="K41" i="10"/>
  <c r="J41" i="10"/>
  <c r="L41" i="10"/>
  <c r="B35" i="15"/>
  <c r="E35" i="15"/>
  <c r="F35" i="15"/>
  <c r="I35" i="15"/>
  <c r="J35" i="15"/>
  <c r="K35" i="15"/>
  <c r="M35" i="15"/>
  <c r="G21" i="15"/>
  <c r="M21" i="15"/>
  <c r="M39" i="9"/>
  <c r="N39" i="9"/>
  <c r="O39" i="9"/>
  <c r="M37" i="10"/>
  <c r="N37" i="10"/>
  <c r="O37" i="10"/>
  <c r="M39" i="6"/>
  <c r="N39" i="6"/>
  <c r="O39" i="6"/>
  <c r="M31" i="6"/>
  <c r="N31" i="6"/>
  <c r="O31" i="6"/>
  <c r="M27" i="6"/>
  <c r="N27" i="6"/>
  <c r="O27" i="6"/>
  <c r="M20" i="9"/>
  <c r="N20" i="9"/>
  <c r="O20" i="9"/>
  <c r="M37" i="8"/>
  <c r="N37" i="8"/>
  <c r="O37" i="8"/>
  <c r="M37" i="6"/>
  <c r="N37" i="6"/>
  <c r="O37" i="6"/>
  <c r="M35" i="6"/>
  <c r="N35" i="6"/>
  <c r="O35" i="6"/>
  <c r="M30" i="6"/>
  <c r="N30" i="6"/>
  <c r="O30" i="6"/>
  <c r="M26" i="6"/>
  <c r="N26" i="6"/>
  <c r="O26" i="6"/>
  <c r="M24" i="6"/>
  <c r="N24" i="6"/>
  <c r="O24" i="6"/>
  <c r="M41" i="10"/>
  <c r="N41" i="10"/>
  <c r="O41" i="10"/>
  <c r="M23" i="9"/>
  <c r="N23" i="9"/>
  <c r="O23" i="9"/>
  <c r="M40" i="8"/>
  <c r="N40" i="8"/>
  <c r="O40" i="8"/>
  <c r="M27" i="8"/>
  <c r="N27" i="8"/>
  <c r="O27" i="8"/>
  <c r="M35" i="10"/>
  <c r="N35" i="10"/>
  <c r="O35" i="10"/>
  <c r="M25" i="10"/>
  <c r="N25" i="10"/>
  <c r="O25" i="10"/>
  <c r="M21" i="10"/>
  <c r="N21" i="10"/>
  <c r="O21" i="10"/>
  <c r="M34" i="8"/>
  <c r="N34" i="8"/>
  <c r="O34" i="8"/>
  <c r="M30" i="8"/>
  <c r="N30" i="8"/>
  <c r="O30" i="8"/>
  <c r="M26" i="8"/>
  <c r="N26" i="8"/>
  <c r="O26" i="8"/>
  <c r="M21" i="6"/>
  <c r="N21" i="6"/>
  <c r="O21" i="6"/>
  <c r="C17" i="12"/>
  <c r="M36" i="10"/>
  <c r="N36" i="10"/>
  <c r="O36" i="10"/>
  <c r="M32" i="10"/>
  <c r="N32" i="10"/>
  <c r="O32" i="10"/>
  <c r="M40" i="10"/>
  <c r="N40" i="10"/>
  <c r="O40" i="10"/>
  <c r="M39" i="10"/>
  <c r="N39" i="10"/>
  <c r="O39" i="10"/>
  <c r="M33" i="10"/>
  <c r="N33" i="10"/>
  <c r="O33" i="10"/>
  <c r="M24" i="10"/>
  <c r="N24" i="10"/>
  <c r="O24" i="10"/>
  <c r="M37" i="9"/>
  <c r="N37" i="9"/>
  <c r="O37" i="9"/>
  <c r="M38" i="9"/>
  <c r="N38" i="9"/>
  <c r="O38" i="9"/>
  <c r="M36" i="9"/>
  <c r="N36" i="9"/>
  <c r="O36" i="9"/>
  <c r="M34" i="9"/>
  <c r="N34" i="9"/>
  <c r="O34" i="9"/>
  <c r="M33" i="9"/>
  <c r="N33" i="9"/>
  <c r="O33" i="9"/>
  <c r="M28" i="9"/>
  <c r="N28" i="9"/>
  <c r="O28" i="9"/>
  <c r="M21" i="9"/>
  <c r="N21" i="9"/>
  <c r="O21" i="9"/>
  <c r="M29" i="8"/>
  <c r="N29" i="8"/>
  <c r="O29" i="8"/>
  <c r="M41" i="8"/>
  <c r="N41" i="8"/>
  <c r="O41" i="8"/>
  <c r="M39" i="8"/>
  <c r="N39" i="8"/>
  <c r="O39" i="8"/>
  <c r="M38" i="8"/>
  <c r="N38" i="8"/>
  <c r="O38" i="8"/>
  <c r="M25" i="8"/>
  <c r="N25" i="8"/>
  <c r="O25" i="8"/>
  <c r="M23" i="8"/>
  <c r="N23" i="8"/>
  <c r="O23" i="8"/>
  <c r="M22" i="8"/>
  <c r="N22" i="8"/>
  <c r="O22" i="8"/>
  <c r="M21" i="8"/>
  <c r="N21" i="8"/>
  <c r="O21" i="8"/>
  <c r="M20" i="8"/>
  <c r="N20" i="8"/>
  <c r="O20" i="8"/>
  <c r="M40" i="7"/>
  <c r="N40" i="7"/>
  <c r="O40" i="7"/>
  <c r="M37" i="7"/>
  <c r="N37" i="7"/>
  <c r="O37" i="7"/>
  <c r="M32" i="7"/>
  <c r="N32" i="7"/>
  <c r="O32" i="7"/>
  <c r="M29" i="7"/>
  <c r="N29" i="7"/>
  <c r="O29" i="7"/>
  <c r="M24" i="7"/>
  <c r="N24" i="7"/>
  <c r="O24" i="7"/>
  <c r="M21" i="7"/>
  <c r="N21" i="7"/>
  <c r="O21" i="7"/>
  <c r="M41" i="7"/>
  <c r="N41" i="7"/>
  <c r="O41" i="7"/>
  <c r="M33" i="7"/>
  <c r="N33" i="7"/>
  <c r="O33" i="7"/>
  <c r="M25" i="7"/>
  <c r="N25" i="7"/>
  <c r="O25" i="7"/>
  <c r="M41" i="6"/>
  <c r="N41" i="6"/>
  <c r="O41" i="6"/>
  <c r="M33" i="6"/>
  <c r="N33" i="6"/>
  <c r="O33" i="6"/>
  <c r="M25" i="6"/>
  <c r="N25" i="6"/>
  <c r="O25" i="6"/>
  <c r="D17" i="17"/>
  <c r="M41" i="3"/>
  <c r="N41" i="3"/>
  <c r="O41" i="3"/>
  <c r="M39" i="3"/>
  <c r="N39" i="3"/>
  <c r="O39" i="3"/>
  <c r="M38" i="3"/>
  <c r="N38" i="3"/>
  <c r="O38" i="3"/>
  <c r="M37" i="3"/>
  <c r="N37" i="3"/>
  <c r="O37" i="3"/>
  <c r="M35" i="3"/>
  <c r="N35" i="3"/>
  <c r="O35" i="3"/>
  <c r="M34" i="3"/>
  <c r="N34" i="3"/>
  <c r="O34" i="3"/>
  <c r="M33" i="3"/>
  <c r="N33" i="3"/>
  <c r="O33" i="3"/>
  <c r="M31" i="3"/>
  <c r="N31" i="3"/>
  <c r="O31" i="3"/>
  <c r="M30" i="3"/>
  <c r="N30" i="3"/>
  <c r="O30" i="3"/>
  <c r="M29" i="3"/>
  <c r="N29" i="3"/>
  <c r="O29" i="3"/>
  <c r="M27" i="3"/>
  <c r="N27" i="3"/>
  <c r="O27" i="3"/>
  <c r="M26" i="3"/>
  <c r="N26" i="3"/>
  <c r="O26" i="3"/>
  <c r="M25" i="3"/>
  <c r="N25" i="3"/>
  <c r="O25" i="3"/>
  <c r="M23" i="3"/>
  <c r="N23" i="3"/>
  <c r="O23" i="3"/>
  <c r="M22" i="3"/>
  <c r="N22" i="3"/>
  <c r="O22" i="3"/>
  <c r="M21" i="3"/>
  <c r="N21" i="3"/>
  <c r="O21" i="3"/>
  <c r="M40" i="3"/>
  <c r="N40" i="3"/>
  <c r="O40" i="3"/>
  <c r="M36" i="3"/>
  <c r="N36" i="3"/>
  <c r="O36" i="3"/>
  <c r="M32" i="3"/>
  <c r="N32" i="3"/>
  <c r="O32" i="3"/>
  <c r="M28" i="3"/>
  <c r="N28" i="3"/>
  <c r="O28" i="3"/>
  <c r="M24" i="3"/>
  <c r="N24" i="3"/>
  <c r="O24" i="3"/>
  <c r="M40" i="9"/>
  <c r="N40" i="9"/>
  <c r="O40" i="9"/>
  <c r="M35" i="9"/>
  <c r="N35" i="9"/>
  <c r="O35" i="9"/>
  <c r="M29" i="9"/>
  <c r="N29" i="9"/>
  <c r="O29" i="9"/>
  <c r="M24" i="9"/>
  <c r="N24" i="9"/>
  <c r="O24" i="9"/>
  <c r="M32" i="8"/>
  <c r="N32" i="8"/>
  <c r="O32" i="8"/>
  <c r="M34" i="10"/>
  <c r="N34" i="10"/>
  <c r="O34" i="10"/>
  <c r="M38" i="10"/>
  <c r="N38" i="10"/>
  <c r="O38" i="10"/>
  <c r="M22" i="10"/>
  <c r="N22" i="10"/>
  <c r="O22" i="10"/>
  <c r="M41" i="9"/>
  <c r="N41" i="9"/>
  <c r="O41" i="9"/>
  <c r="M25" i="9"/>
  <c r="N25" i="9"/>
  <c r="O25" i="9"/>
  <c r="M33" i="8"/>
  <c r="N33" i="8"/>
  <c r="O33" i="8"/>
  <c r="M23" i="10"/>
  <c r="N23" i="10"/>
  <c r="O23" i="10"/>
  <c r="M30" i="10"/>
  <c r="N30" i="10"/>
  <c r="O30" i="10"/>
  <c r="M27" i="10"/>
  <c r="N27" i="10"/>
  <c r="O27" i="10"/>
  <c r="M32" i="9"/>
  <c r="N32" i="9"/>
  <c r="O32" i="9"/>
  <c r="M27" i="9"/>
  <c r="N27" i="9"/>
  <c r="O27" i="9"/>
  <c r="M36" i="8"/>
  <c r="N36" i="8"/>
  <c r="O36" i="8"/>
  <c r="M31" i="8"/>
  <c r="N31" i="8"/>
  <c r="O31" i="8"/>
  <c r="M35" i="8"/>
  <c r="N35" i="8"/>
  <c r="O35" i="8"/>
  <c r="M36" i="7"/>
  <c r="N36" i="7"/>
  <c r="O36" i="7"/>
  <c r="M28" i="7"/>
  <c r="N28" i="7"/>
  <c r="O28" i="7"/>
  <c r="M20" i="7"/>
  <c r="N20" i="7"/>
  <c r="O20" i="7"/>
  <c r="M28" i="6"/>
  <c r="N28" i="6"/>
  <c r="O28" i="6"/>
  <c r="M39" i="7"/>
  <c r="N39" i="7"/>
  <c r="O39" i="7"/>
  <c r="M35" i="7"/>
  <c r="N35" i="7"/>
  <c r="O35" i="7"/>
  <c r="M31" i="7"/>
  <c r="N31" i="7"/>
  <c r="O31" i="7"/>
  <c r="M27" i="7"/>
  <c r="N27" i="7"/>
  <c r="O27" i="7"/>
  <c r="M23" i="7"/>
  <c r="N23" i="7"/>
  <c r="O23" i="7"/>
  <c r="M38" i="7"/>
  <c r="N38" i="7"/>
  <c r="O38" i="7"/>
  <c r="M34" i="7"/>
  <c r="N34" i="7"/>
  <c r="O34" i="7"/>
  <c r="M30" i="7"/>
  <c r="N30" i="7"/>
  <c r="O30" i="7"/>
  <c r="M26" i="7"/>
  <c r="N26" i="7"/>
  <c r="O26" i="7"/>
  <c r="M22" i="7"/>
  <c r="N22" i="7"/>
  <c r="O22" i="7"/>
  <c r="M36" i="6"/>
  <c r="N36" i="6"/>
  <c r="O36" i="6"/>
  <c r="M20" i="6"/>
  <c r="N20" i="6"/>
  <c r="O20" i="6"/>
  <c r="D14" i="17"/>
  <c r="D20" i="17"/>
  <c r="D15" i="17"/>
  <c r="D10" i="9"/>
  <c r="D12" i="9"/>
  <c r="D21" i="17"/>
  <c r="D10" i="10"/>
  <c r="D12" i="10"/>
  <c r="D22" i="17"/>
  <c r="D20" i="12"/>
  <c r="D24" i="17"/>
  <c r="C20" i="12"/>
  <c r="D12" i="7"/>
  <c r="D19" i="17"/>
  <c r="D18" i="17"/>
  <c r="D16" i="17"/>
  <c r="G14" i="11" l="1"/>
  <c r="G16" i="11" s="1"/>
  <c r="D23" i="17" l="1"/>
  <c r="D25" i="17" s="1"/>
  <c r="D8" i="17" s="1"/>
  <c r="D9" i="17" s="1"/>
  <c r="D10" i="17" s="1"/>
</calcChain>
</file>

<file path=xl/sharedStrings.xml><?xml version="1.0" encoding="utf-8"?>
<sst xmlns="http://schemas.openxmlformats.org/spreadsheetml/2006/main" count="1810" uniqueCount="295">
  <si>
    <t>ANEXO 4 -(a)</t>
  </si>
  <si>
    <t>FORMULARIO A - "ALTA DE EMPRESA"</t>
  </si>
  <si>
    <t>DATOS DE LA EMPRESA</t>
  </si>
  <si>
    <r>
      <t>RAZ</t>
    </r>
    <r>
      <rPr>
        <sz val="12"/>
        <color theme="1"/>
        <rFont val="Calibri"/>
        <family val="2"/>
        <scheme val="minor"/>
      </rPr>
      <t>Ó</t>
    </r>
    <r>
      <rPr>
        <sz val="12"/>
        <color theme="1"/>
        <rFont val="Calibri"/>
        <family val="2"/>
        <scheme val="minor"/>
      </rPr>
      <t>N SOCIAL</t>
    </r>
  </si>
  <si>
    <t xml:space="preserve">CUIT N° </t>
  </si>
  <si>
    <t>CARÁCTER DE LA P.J</t>
  </si>
  <si>
    <t>DESPLEGABLE 1</t>
  </si>
  <si>
    <t>DOMICILIO LEGAL</t>
  </si>
  <si>
    <t>CALLE</t>
  </si>
  <si>
    <r>
      <t>N</t>
    </r>
    <r>
      <rPr>
        <sz val="12"/>
        <color theme="1"/>
        <rFont val="Calibri"/>
        <family val="2"/>
        <scheme val="minor"/>
      </rPr>
      <t>Ú</t>
    </r>
    <r>
      <rPr>
        <sz val="12"/>
        <color theme="1"/>
        <rFont val="Calibri"/>
        <family val="2"/>
        <scheme val="minor"/>
      </rPr>
      <t>MERO</t>
    </r>
  </si>
  <si>
    <t>LOCALIDAD</t>
  </si>
  <si>
    <t>PROVINCIA</t>
  </si>
  <si>
    <r>
      <t>TELÉ</t>
    </r>
    <r>
      <rPr>
        <sz val="12"/>
        <color theme="1"/>
        <rFont val="Calibri"/>
        <family val="2"/>
        <scheme val="minor"/>
      </rPr>
      <t>FONO</t>
    </r>
  </si>
  <si>
    <t>MAIL INSTITUCIONAL</t>
  </si>
  <si>
    <r>
      <t>C</t>
    </r>
    <r>
      <rPr>
        <sz val="12"/>
        <color theme="1"/>
        <rFont val="Calibri"/>
        <family val="2"/>
        <scheme val="minor"/>
      </rPr>
      <t>Ó</t>
    </r>
    <r>
      <rPr>
        <sz val="12"/>
        <color theme="1"/>
        <rFont val="Calibri"/>
        <family val="2"/>
        <scheme val="minor"/>
      </rPr>
      <t>DIGO POSTAL</t>
    </r>
  </si>
  <si>
    <t>DOMICILIO CONSTITUIDO EN CABA</t>
  </si>
  <si>
    <r>
      <t>TE</t>
    </r>
    <r>
      <rPr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>É</t>
    </r>
    <r>
      <rPr>
        <sz val="12"/>
        <color theme="1"/>
        <rFont val="Calibri"/>
        <family val="2"/>
        <scheme val="minor"/>
      </rPr>
      <t>FONO</t>
    </r>
  </si>
  <si>
    <t>APODERADO/S O REPRESENTANTE/S LEGAL/ES</t>
  </si>
  <si>
    <t xml:space="preserve">NOMBRE Y APELLIDO </t>
  </si>
  <si>
    <t>CUIL / CUIT</t>
  </si>
  <si>
    <t>CARÁCTER</t>
  </si>
  <si>
    <t>DESPLEGABLE 2</t>
  </si>
  <si>
    <t>OBSERVACIONES</t>
  </si>
  <si>
    <t>NÚMERO DE NIDE</t>
  </si>
  <si>
    <t>HABILITADO AUTOMÁTICAMENTE POR EL SISTEMA</t>
  </si>
  <si>
    <t>NIDE: Numero de Identificación de Empresa</t>
  </si>
  <si>
    <t>Sociedad de Vehículo de Propósito Específico</t>
  </si>
  <si>
    <t>Autogeneradora</t>
  </si>
  <si>
    <t>Cogeneradora</t>
  </si>
  <si>
    <t>Sociedad Patrocinante</t>
  </si>
  <si>
    <t>01-Presidente</t>
  </si>
  <si>
    <t>02-Gerente</t>
  </si>
  <si>
    <t>03-Socio-Gerente</t>
  </si>
  <si>
    <t>04-Socio</t>
  </si>
  <si>
    <t>05-Administrador</t>
  </si>
  <si>
    <t>06-Apoderado</t>
  </si>
  <si>
    <t>07-Titular</t>
  </si>
  <si>
    <t>08-Director</t>
  </si>
  <si>
    <t>09-Sindico</t>
  </si>
  <si>
    <t>10-Contador</t>
  </si>
  <si>
    <t>ANEXO 4 -(b)</t>
  </si>
  <si>
    <t>Razón Social:</t>
  </si>
  <si>
    <t>CUIT:</t>
  </si>
  <si>
    <t>Proyecto:</t>
  </si>
  <si>
    <t>Observaciones:</t>
  </si>
  <si>
    <t>FORMULARIO DEVOLUCIÓN ANTICIPADA DEL IMPUESTO AL VALOR AGREGADO</t>
  </si>
  <si>
    <t>NCM</t>
  </si>
  <si>
    <t>Descripción</t>
  </si>
  <si>
    <t>Cantidad</t>
  </si>
  <si>
    <t>Unidad de Medida</t>
  </si>
  <si>
    <t>% Alícuota IVA General</t>
  </si>
  <si>
    <t>Monto IVA General (en AR$)</t>
  </si>
  <si>
    <t>TOTAL IVA General. AR$</t>
  </si>
  <si>
    <t>TIPO DE CAMBIO (*)</t>
  </si>
  <si>
    <t>TOTAL IVA General. US$</t>
  </si>
  <si>
    <t>NCM: Posición arancelaria según la Nomenclatura Común del MERCOSUR</t>
  </si>
  <si>
    <t>ANEXO 4 -(c)</t>
  </si>
  <si>
    <t>Obs.:</t>
  </si>
  <si>
    <t>FORMULARIO AMORTIZACIÓN ACELERADA DEL IMPUESTO A LAS GANANCIAS</t>
  </si>
  <si>
    <t xml:space="preserve">OBRA DE INFRAESTRUCTURA </t>
  </si>
  <si>
    <t>Años</t>
  </si>
  <si>
    <t>Tasa de Amortización Anual %</t>
  </si>
  <si>
    <t>Cuota de Amortización Anual en Pesos</t>
  </si>
  <si>
    <t>Código</t>
  </si>
  <si>
    <t>Número de Ítem</t>
  </si>
  <si>
    <t>Inversión relizada antes del:</t>
  </si>
  <si>
    <t xml:space="preserve">Descripción del Bien </t>
  </si>
  <si>
    <t>Costo Total (sin IVA) - AR$</t>
  </si>
  <si>
    <t>Vida Útil del Bien (en años)</t>
  </si>
  <si>
    <t>Con Beneficio</t>
  </si>
  <si>
    <t>Sin Beneficio</t>
  </si>
  <si>
    <t>A) Con Beneficio</t>
  </si>
  <si>
    <t>B) Sin Beneficio</t>
  </si>
  <si>
    <t>OI-01</t>
  </si>
  <si>
    <t>TOTAL AR$</t>
  </si>
  <si>
    <t>TOTAL U$S</t>
  </si>
  <si>
    <t>OI-02</t>
  </si>
  <si>
    <t>Inversión realizada entre el 01/01/2018 y 31/12/2021</t>
  </si>
  <si>
    <t>OI-03</t>
  </si>
  <si>
    <t>Inversión realizada entre el 01/01/2022 y 31/12/2025</t>
  </si>
  <si>
    <t>OI-04</t>
  </si>
  <si>
    <t>BIENES MUEBLES</t>
  </si>
  <si>
    <t>BM-01</t>
  </si>
  <si>
    <t>BM-02</t>
  </si>
  <si>
    <t>BM-03</t>
  </si>
  <si>
    <t>BM-04</t>
  </si>
  <si>
    <t>ANEXO 4 - (d)</t>
  </si>
  <si>
    <r>
      <t xml:space="preserve">FORMULARIO RÉGIMEN DE IMPORTACIONES 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</si>
  <si>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>DESCRIPCIÓN</t>
  </si>
  <si>
    <t>PRECIO CIF UNITARIO - US$</t>
  </si>
  <si>
    <t xml:space="preserve">CANTIDAD </t>
  </si>
  <si>
    <t>UNIDAD DE MEDIDA</t>
  </si>
  <si>
    <t>CIF TOTAL - US$</t>
  </si>
  <si>
    <t>DERECHOS DE IMPORTACIÓN - US$</t>
  </si>
  <si>
    <t>TASA ESTADÍSTICA - US$</t>
  </si>
  <si>
    <t>OTROS DERECHOS - US$</t>
  </si>
  <si>
    <t>IMPUESTOS ESPECIALES - US$</t>
  </si>
  <si>
    <t>GRAVAMEN CORRELATIVO - US$</t>
  </si>
  <si>
    <t>Subtotal - US$</t>
  </si>
  <si>
    <t>Total - US$</t>
  </si>
  <si>
    <t>Total - AR$</t>
  </si>
  <si>
    <t>ANEXO 4 -(e)</t>
  </si>
  <si>
    <t>En Pesos</t>
  </si>
  <si>
    <t>En Dólares</t>
  </si>
  <si>
    <t>i) Total de Componente Nacional más Misceláneos (T.C.N.):</t>
  </si>
  <si>
    <t>Total CIF:</t>
  </si>
  <si>
    <t>ii) Porcentaje de integración del Componente Nacional Declarado (CND):</t>
  </si>
  <si>
    <t xml:space="preserve">Monto Total del Certificado Fiscal:  </t>
  </si>
  <si>
    <r>
      <t xml:space="preserve">COMPONENTE </t>
    </r>
    <r>
      <rPr>
        <b/>
        <u/>
        <sz val="12"/>
        <color theme="1"/>
        <rFont val="Calibri"/>
        <family val="2"/>
        <scheme val="minor"/>
      </rPr>
      <t>NACIONAL</t>
    </r>
    <r>
      <rPr>
        <b/>
        <sz val="12"/>
        <color theme="1"/>
        <rFont val="Calibri"/>
        <family val="2"/>
        <scheme val="minor"/>
      </rPr>
      <t xml:space="preserve"> DECLARADO  EN INSTALACIONES ELECTROMECÁNICAS</t>
    </r>
  </si>
  <si>
    <t xml:space="preserve">Número de Posición Arancelaria (según la Nomenclatura Común del Mercosur) a 8 dígitos como mínimo </t>
  </si>
  <si>
    <t>Descripción del bien</t>
  </si>
  <si>
    <t>Precio Unitario en Pesos (sin IVA)</t>
  </si>
  <si>
    <t>Total ( sin IVA) en Pesos</t>
  </si>
  <si>
    <t>Total de Componente Nacional</t>
  </si>
  <si>
    <r>
      <t xml:space="preserve">COMPONENTE </t>
    </r>
    <r>
      <rPr>
        <b/>
        <u/>
        <sz val="12"/>
        <color theme="1"/>
        <rFont val="Calibri"/>
        <family val="2"/>
        <scheme val="minor"/>
      </rPr>
      <t>IMPORTADO</t>
    </r>
    <r>
      <rPr>
        <b/>
        <sz val="12"/>
        <color theme="1"/>
        <rFont val="Calibri"/>
        <family val="2"/>
        <scheme val="minor"/>
      </rPr>
      <t xml:space="preserve"> DECLARADO  EN INSTALACIONES ELECTROMECÁNICAS:</t>
    </r>
  </si>
  <si>
    <t>Número de Posición Arancelaria (según la Nomenclatura Común del Mercosur) a 11 dígitos y una letra</t>
  </si>
  <si>
    <t>Descripción de las mercaderías</t>
  </si>
  <si>
    <t>Orígen de las mercaderías</t>
  </si>
  <si>
    <t>Precio Unitario CIF en Dólares</t>
  </si>
  <si>
    <t>Total CIF en Dolares</t>
  </si>
  <si>
    <t>Total CIF</t>
  </si>
  <si>
    <t>FORMULARIO CERTIFICADO FISCAL para el COMPONENTE NACIONAL - Hoja NACIONAL</t>
  </si>
  <si>
    <t>FORMULARIO CERTIFICADO FISCAL para el COMPONENTE NACIONAL - Hoja IMPORTADO</t>
  </si>
  <si>
    <t>Total CIF en Dólares</t>
  </si>
  <si>
    <t>ANEXO 4 (f)</t>
  </si>
  <si>
    <t>FORMULARIO CRONOGRAMA DE INVERSIONES</t>
  </si>
  <si>
    <t xml:space="preserve">Declaración Jurada </t>
  </si>
  <si>
    <t xml:space="preserve">Razón social: </t>
  </si>
  <si>
    <t>Plazo de la obra en meses :</t>
  </si>
  <si>
    <t xml:space="preserve">Año 1 </t>
  </si>
  <si>
    <t xml:space="preserve">Total anual </t>
  </si>
  <si>
    <t>Destino de las inversiones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</si>
  <si>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</si>
  <si>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</si>
  <si>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</si>
  <si>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</si>
  <si>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</si>
  <si>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</si>
  <si>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</si>
  <si>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</si>
  <si>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</si>
  <si>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</si>
  <si>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</si>
  <si>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</si>
  <si>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 xml:space="preserve">Ingeniería y dirección de obra </t>
  </si>
  <si>
    <t xml:space="preserve">Obras civiles </t>
  </si>
  <si>
    <t xml:space="preserve">Equipamiento de generación </t>
  </si>
  <si>
    <t xml:space="preserve">Instalación eléctrica interna </t>
  </si>
  <si>
    <t xml:space="preserve">Línea y subestación de interconexión </t>
  </si>
  <si>
    <t>Otros (Especificar)</t>
  </si>
  <si>
    <t xml:space="preserve">Total de inversión: </t>
  </si>
  <si>
    <t>Porcentaje:</t>
  </si>
  <si>
    <t xml:space="preserve">Año 2 </t>
  </si>
  <si>
    <t xml:space="preserve">Continuación /// </t>
  </si>
  <si>
    <t xml:space="preserve">Destino de las inversiones 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</si>
  <si>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</si>
  <si>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</si>
  <si>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</si>
  <si>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</si>
  <si>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</si>
  <si>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</si>
  <si>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</si>
  <si>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</si>
  <si>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</si>
  <si>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</si>
  <si>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</si>
  <si>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</si>
  <si>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NOMBRE DEL PROYECTO</t>
  </si>
  <si>
    <t>Diferencia M = A - B</t>
  </si>
  <si>
    <t>Aplicar la Alícuota del Articulo 69 - Ley del IG (35%). N = M x 0,35</t>
  </si>
  <si>
    <t>Total del Beneficio por aplicación de la Amortización Acelerada. N x H</t>
  </si>
  <si>
    <r>
      <t xml:space="preserve">FORMULARIO CERTIFICADO FISCAL para el COMPONENTE NACIONAL - </t>
    </r>
    <r>
      <rPr>
        <b/>
        <u/>
        <sz val="12"/>
        <color theme="1"/>
        <rFont val="Calibri"/>
        <family val="2"/>
        <scheme val="minor"/>
      </rPr>
      <t>RESUMEN</t>
    </r>
  </si>
  <si>
    <t>Porcentaje anual</t>
  </si>
  <si>
    <r>
      <t xml:space="preserve">Años de Amortización por aplicación del Beneficio </t>
    </r>
    <r>
      <rPr>
        <b/>
        <sz val="11"/>
        <rFont val="Calibri"/>
        <family val="2"/>
      </rPr>
      <t>(2 cuotas anuales) = H</t>
    </r>
  </si>
  <si>
    <r>
      <t xml:space="preserve">Años de Amortización por aplicación del Beneficio </t>
    </r>
    <r>
      <rPr>
        <b/>
        <sz val="11"/>
        <rFont val="Calibri"/>
        <family val="2"/>
      </rPr>
      <t>(3 cuotas anuales) = H</t>
    </r>
  </si>
  <si>
    <r>
      <t xml:space="preserve">Años de Amortización por aplicación del Beneficio </t>
    </r>
    <r>
      <rPr>
        <b/>
        <sz val="11"/>
        <rFont val="Calibri"/>
        <family val="2"/>
      </rPr>
      <t>(4 cuotas anuales) = H</t>
    </r>
  </si>
  <si>
    <r>
      <t xml:space="preserve">Años de Amortización por aplicación del Beneficio </t>
    </r>
    <r>
      <rPr>
        <b/>
        <sz val="11"/>
        <rFont val="Calibri"/>
        <family val="2"/>
      </rPr>
      <t>(5 cuotas anuales) = H</t>
    </r>
  </si>
  <si>
    <r>
      <t xml:space="preserve">Años de Amortización por aplicación del Beneficio </t>
    </r>
    <r>
      <rPr>
        <b/>
        <sz val="10"/>
        <rFont val="Calibri"/>
        <family val="2"/>
      </rPr>
      <t>(Reducción vida útil al 50%)</t>
    </r>
    <r>
      <rPr>
        <b/>
        <sz val="11"/>
        <rFont val="Calibri"/>
        <family val="2"/>
      </rPr>
      <t xml:space="preserve"> = H</t>
    </r>
  </si>
  <si>
    <r>
      <t xml:space="preserve">Años de Amortización por aplicación del Beneficio </t>
    </r>
    <r>
      <rPr>
        <b/>
        <sz val="10"/>
        <rFont val="Calibri"/>
        <family val="2"/>
      </rPr>
      <t>(Reducción vida útil al 60%)</t>
    </r>
    <r>
      <rPr>
        <b/>
        <sz val="11"/>
        <rFont val="Calibri"/>
        <family val="2"/>
      </rPr>
      <t xml:space="preserve"> = H</t>
    </r>
  </si>
  <si>
    <r>
      <t xml:space="preserve">Años de Amortización por aplicación del Beneficio </t>
    </r>
    <r>
      <rPr>
        <b/>
        <sz val="11"/>
        <rFont val="Calibri"/>
        <family val="2"/>
      </rPr>
      <t>(Reducción vida útil al 70%) = H</t>
    </r>
  </si>
  <si>
    <r>
      <t xml:space="preserve">Años de Amortización por aplicación del Beneficio </t>
    </r>
    <r>
      <rPr>
        <b/>
        <sz val="10"/>
        <rFont val="Calibri"/>
        <family val="2"/>
      </rPr>
      <t>(Reducción vida útil al 80%)</t>
    </r>
    <r>
      <rPr>
        <b/>
        <sz val="11"/>
        <rFont val="Calibri"/>
        <family val="2"/>
      </rPr>
      <t xml:space="preserve"> = H</t>
    </r>
  </si>
  <si>
    <t>4B</t>
  </si>
  <si>
    <t>4C_OI_01</t>
  </si>
  <si>
    <t>4C_OI_02</t>
  </si>
  <si>
    <t>4C_OI_03</t>
  </si>
  <si>
    <t>4C_OI_04</t>
  </si>
  <si>
    <t>4C_BM_01</t>
  </si>
  <si>
    <t>4C_BM_02</t>
  </si>
  <si>
    <t>4C_BM_03</t>
  </si>
  <si>
    <t>4C_BM_04</t>
  </si>
  <si>
    <t>4D</t>
  </si>
  <si>
    <t>4E</t>
  </si>
  <si>
    <t>CUPO ADMISIBLE</t>
  </si>
  <si>
    <t>Total Amort. Acelerada Ganancias en US$</t>
  </si>
  <si>
    <t>Total IVA  Gral. US$</t>
  </si>
  <si>
    <t>Total Certificado Fiscal en US$</t>
  </si>
  <si>
    <t>Total Beneficio de Importación en US$</t>
  </si>
  <si>
    <t>Total</t>
  </si>
  <si>
    <t>Montos en US$</t>
  </si>
  <si>
    <t>Formulario</t>
  </si>
  <si>
    <t>Eólica</t>
  </si>
  <si>
    <t>Solar Fotovoltáica</t>
  </si>
  <si>
    <t>Biomasa (combustión y gasificación)</t>
  </si>
  <si>
    <t>Biogás</t>
  </si>
  <si>
    <t>PAH</t>
  </si>
  <si>
    <t>Tecnología</t>
  </si>
  <si>
    <t>Cupo Máximo de Beneficios Fiscales (en US$/MW)</t>
  </si>
  <si>
    <t>Referencia</t>
  </si>
  <si>
    <r>
      <t>CUPO MÁXIMO POR TECNOLOGÍA</t>
    </r>
    <r>
      <rPr>
        <b/>
        <sz val="14"/>
        <color rgb="FF3366FF"/>
        <rFont val="Calibri"/>
        <family val="2"/>
        <scheme val="minor"/>
      </rPr>
      <t xml:space="preserve"> (A)</t>
    </r>
  </si>
  <si>
    <r>
      <t>CAPACIDAD OFERTADA MW</t>
    </r>
    <r>
      <rPr>
        <b/>
        <sz val="14"/>
        <color rgb="FF3366FF"/>
        <rFont val="Calibri"/>
        <family val="2"/>
        <scheme val="minor"/>
      </rPr>
      <t xml:space="preserve"> (B)</t>
    </r>
  </si>
  <si>
    <r>
      <t>CUPO SOLICITADO TOTAL</t>
    </r>
    <r>
      <rPr>
        <b/>
        <sz val="14"/>
        <color rgb="FF3366FF"/>
        <rFont val="Calibri"/>
        <family val="2"/>
        <scheme val="minor"/>
      </rPr>
      <t xml:space="preserve">  (C)</t>
    </r>
  </si>
  <si>
    <r>
      <t xml:space="preserve">CUPO SOLICITADO POR MW </t>
    </r>
    <r>
      <rPr>
        <b/>
        <sz val="14"/>
        <color rgb="FF3366FF"/>
        <rFont val="Calibri"/>
        <family val="2"/>
        <scheme val="minor"/>
      </rPr>
      <t>(D) = C / B</t>
    </r>
  </si>
  <si>
    <r>
      <t>TECNOLOGÍA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(desplegable según cuadro de referencia)</t>
    </r>
  </si>
  <si>
    <t>Cupo Máximo de Beneficios Fiscales según Art. 12.5 del PBC</t>
  </si>
  <si>
    <t>Nacional</t>
  </si>
  <si>
    <t>Importado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</si>
  <si>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.-Aplicable a al Listado de Posiciones Arancelarias según Anexo Resolución Conjunta Nro. 123/2016 del MINEM y Nro.313/2016 del MINPROD y Modificatorias</t>
    </r>
  </si>
  <si>
    <t>Resumen Beneficios Fiscales Solicitados - Anexo 4</t>
  </si>
  <si>
    <t>Total (sin IVA General)</t>
  </si>
  <si>
    <t>Precio Unitario - AR$ (Sin IVA General)</t>
  </si>
  <si>
    <t>Total con IVA General</t>
  </si>
  <si>
    <t>Compra: ¿Nacional o Importado?</t>
  </si>
  <si>
    <t>TIPO DE CAMBIO</t>
  </si>
  <si>
    <t>Tipo de cambio</t>
  </si>
  <si>
    <t>NCM - 
POSICIÓN ARANCELARIA</t>
  </si>
  <si>
    <t>Derechos de Importacion</t>
  </si>
  <si>
    <t>Tasa Estadística</t>
  </si>
  <si>
    <t>Otros Derechos</t>
  </si>
  <si>
    <t>Impuestos especiales</t>
  </si>
  <si>
    <t>Gravamen Correlativo</t>
  </si>
  <si>
    <t>3919.90.00</t>
  </si>
  <si>
    <t>Placas, láminas, hojas, cintas, tiras y demás formas planas autoadhesivas, incluso en rollos, de etileno vinil acetato (EVA)</t>
  </si>
  <si>
    <t>Placas, láminas, hojas, cintas, tiras y demás formas planas autoadhesivas, incluso en rollos, de tereftalato de polietileno (PET)</t>
  </si>
  <si>
    <t>7007.19.00</t>
  </si>
  <si>
    <t>Vidrio templado</t>
  </si>
  <si>
    <t>7208.51.00</t>
  </si>
  <si>
    <t>Chapa de acero, de anchura superior o igual a 2.750 mm.</t>
  </si>
  <si>
    <t>7208.52.00</t>
  </si>
  <si>
    <t>7208.90.00</t>
  </si>
  <si>
    <t>7326.90.90</t>
  </si>
  <si>
    <t>Anillos forjados o forjados laminados de diámetro interior superior o igual a 3.000 mm.</t>
  </si>
  <si>
    <t>7409.31.90</t>
  </si>
  <si>
    <t>Tiras de aleaciones a base de cobre (“Ribbon Busbar”), de espesor superior a 0,15 mm, enrolladas</t>
  </si>
  <si>
    <t>7410.12.00</t>
  </si>
  <si>
    <t>Tiras de aleaciones a base de cobre (“Ribbon Busbar”), de espesor superior a 0,10 mm pero inferior o igual a 0,15 mm, enrolladas</t>
  </si>
  <si>
    <t>8412.90.90</t>
  </si>
  <si>
    <t>Palas de turbinas eólicas</t>
  </si>
  <si>
    <t>8414.80.90</t>
  </si>
  <si>
    <t>Sopladores</t>
  </si>
  <si>
    <t>8482.10.90</t>
  </si>
  <si>
    <t>Rodamientos de una hilera de bolas de contacto angular (de cuatro puntos de contacto)</t>
  </si>
  <si>
    <t>Rodamientos de doble hilera de bolas de contacto angular (de cuatro puntos de contacto)</t>
  </si>
  <si>
    <t>8482.20.10</t>
  </si>
  <si>
    <t>Rodamientos radiales de rodillos cónicos</t>
  </si>
  <si>
    <t>8482.50.10</t>
  </si>
  <si>
    <t>Rodamiento radiales de rodillos cilindricos</t>
  </si>
  <si>
    <t>8501.31.20</t>
  </si>
  <si>
    <t>Generador fotovoltaico</t>
  </si>
  <si>
    <t>8501.64.00</t>
  </si>
  <si>
    <t>Generador</t>
  </si>
  <si>
    <t>8502.31.00</t>
  </si>
  <si>
    <t>Aerogenerador</t>
  </si>
  <si>
    <t>8503.00.90</t>
  </si>
  <si>
    <t>De generadores de la subpartida 8501.6</t>
  </si>
  <si>
    <t>8504.40.90</t>
  </si>
  <si>
    <t>Onduladores (“Inverters”), trifásicos, de los tipos utilizados en generadores fotovoltaicos</t>
  </si>
  <si>
    <t>8505.19.90</t>
  </si>
  <si>
    <t>Imanes permanentes de Neodimio Nd-Fe-B, sinterizados.</t>
  </si>
  <si>
    <t>8536.90.90</t>
  </si>
  <si>
    <t>Cajas de derivación (Junction box)</t>
  </si>
  <si>
    <t>8541.40.16</t>
  </si>
  <si>
    <t>Células fotovoltaicas</t>
  </si>
  <si>
    <t>8541.40.32</t>
  </si>
  <si>
    <t>Células solares en módulos o paneles</t>
  </si>
  <si>
    <t>REVISAR LOS PORCENTAJES DE CADA TIPO ANTES DE PUBLICAR EL NUEVO FORMULARIO</t>
  </si>
  <si>
    <t>Cotización del Dólar:</t>
  </si>
  <si>
    <t>Precio Unitario en Pesos (sin IVA General)</t>
  </si>
  <si>
    <t>Total (sin IVA General) en Pesos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</si>
  <si>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</si>
  <si>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</si>
  <si>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</si>
  <si>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</si>
  <si>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</si>
  <si>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</si>
  <si>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</si>
  <si>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</si>
  <si>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Mes 33</t>
  </si>
  <si>
    <t>Mes 34</t>
  </si>
  <si>
    <t>Mes 35</t>
  </si>
  <si>
    <t>Mes 36</t>
  </si>
  <si>
    <t>Año 3</t>
  </si>
  <si>
    <t>Porcentaje Acumulado:</t>
  </si>
  <si>
    <t>Total de la Inversión</t>
  </si>
  <si>
    <t xml:space="preserve"> Tipo de cambio vendedor (divisa) del BANCO DE LA NACIÓN ARGENTINA del último día hábil del mes.</t>
  </si>
  <si>
    <t xml:space="preserve">Inversiones por mes en US$ (incluyendo IVA)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</si>
</sst>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0.0%"/>
  </numFmts>
  <fonts count="4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4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3366F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0" fillId="0" borderId="0"/>
    <xf numFmtId="9" fontId="3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4" fontId="7" fillId="3" borderId="1" xfId="0" applyNumberFormat="1" applyFont="1" applyFill="1" applyBorder="1" applyAlignment="1" applyProtection="1">
      <alignment horizontal="center" vertical="center"/>
      <protection locked="0"/>
    </xf>
    <xf numFmtId="10" fontId="7" fillId="3" borderId="1" xfId="2" applyNumberFormat="1" applyFont="1" applyFill="1" applyBorder="1" applyAlignment="1" applyProtection="1">
      <alignment horizontal="center" vertical="center"/>
      <protection locked="0"/>
    </xf>
    <xf numFmtId="4" fontId="7" fillId="4" borderId="1" xfId="0" applyNumberFormat="1" applyFont="1" applyFill="1" applyBorder="1" applyAlignment="1" applyProtection="1">
      <alignment horizontal="right" vertical="center"/>
    </xf>
    <xf numFmtId="4" fontId="16" fillId="3" borderId="1" xfId="0" applyNumberFormat="1" applyFont="1" applyFill="1" applyBorder="1" applyAlignment="1">
      <alignment horizontal="left" vertical="center"/>
    </xf>
    <xf numFmtId="4" fontId="8" fillId="4" borderId="1" xfId="1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3" fontId="20" fillId="4" borderId="5" xfId="0" applyNumberFormat="1" applyFont="1" applyFill="1" applyBorder="1" applyAlignment="1">
      <alignment horizontal="center" vertical="center" wrapText="1"/>
    </xf>
    <xf numFmtId="14" fontId="20" fillId="4" borderId="5" xfId="0" applyNumberFormat="1" applyFont="1" applyFill="1" applyBorder="1" applyAlignment="1">
      <alignment horizontal="center" vertical="center" wrapText="1"/>
    </xf>
    <xf numFmtId="14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vertical="center"/>
      <protection locked="0"/>
    </xf>
    <xf numFmtId="4" fontId="20" fillId="0" borderId="1" xfId="3" applyNumberFormat="1" applyFont="1" applyBorder="1" applyAlignment="1" applyProtection="1">
      <alignment vertical="center" wrapText="1"/>
      <protection locked="0"/>
    </xf>
    <xf numFmtId="4" fontId="20" fillId="0" borderId="1" xfId="3" applyNumberFormat="1" applyFont="1" applyFill="1" applyBorder="1" applyAlignment="1" applyProtection="1">
      <alignment horizontal="right" vertical="center" wrapText="1"/>
      <protection locked="0"/>
    </xf>
    <xf numFmtId="4" fontId="20" fillId="4" borderId="1" xfId="3" applyNumberFormat="1" applyFont="1" applyFill="1" applyBorder="1" applyAlignment="1" applyProtection="1">
      <alignment horizontal="center" vertical="center" wrapText="1"/>
    </xf>
    <xf numFmtId="10" fontId="20" fillId="4" borderId="1" xfId="4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vertical="center" wrapText="1"/>
    </xf>
    <xf numFmtId="3" fontId="20" fillId="4" borderId="1" xfId="3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8" fillId="3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165" fontId="7" fillId="4" borderId="1" xfId="0" applyNumberFormat="1" applyFont="1" applyFill="1" applyBorder="1" applyAlignment="1" applyProtection="1">
      <alignment vertical="center"/>
    </xf>
    <xf numFmtId="165" fontId="7" fillId="3" borderId="0" xfId="0" applyNumberFormat="1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right" vertical="center"/>
    </xf>
    <xf numFmtId="10" fontId="7" fillId="4" borderId="1" xfId="4" applyNumberFormat="1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right" vertical="center"/>
    </xf>
    <xf numFmtId="165" fontId="8" fillId="4" borderId="1" xfId="0" applyNumberFormat="1" applyFont="1" applyFill="1" applyBorder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29" fillId="4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vertical="center" wrapText="1"/>
    </xf>
    <xf numFmtId="3" fontId="8" fillId="4" borderId="1" xfId="3" applyNumberFormat="1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left" vertical="center" wrapText="1"/>
    </xf>
    <xf numFmtId="0" fontId="29" fillId="4" borderId="1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left" vertical="center"/>
    </xf>
    <xf numFmtId="0" fontId="0" fillId="3" borderId="0" xfId="0" applyFill="1"/>
    <xf numFmtId="0" fontId="7" fillId="3" borderId="1" xfId="0" applyFont="1" applyFill="1" applyBorder="1" applyAlignment="1" applyProtection="1">
      <alignment vertical="center" wrapText="1"/>
      <protection locked="0"/>
    </xf>
    <xf numFmtId="4" fontId="7" fillId="3" borderId="1" xfId="3" applyNumberFormat="1" applyFont="1" applyFill="1" applyBorder="1" applyAlignment="1" applyProtection="1">
      <alignment vertical="center"/>
      <protection locked="0"/>
    </xf>
    <xf numFmtId="4" fontId="7" fillId="3" borderId="1" xfId="0" applyNumberFormat="1" applyFont="1" applyFill="1" applyBorder="1" applyAlignment="1" applyProtection="1">
      <alignment vertical="center"/>
      <protection locked="0"/>
    </xf>
    <xf numFmtId="4" fontId="8" fillId="4" borderId="1" xfId="3" applyNumberFormat="1" applyFont="1" applyFill="1" applyBorder="1" applyAlignment="1" applyProtection="1">
      <alignment vertical="center"/>
    </xf>
    <xf numFmtId="0" fontId="31" fillId="3" borderId="0" xfId="5" applyFont="1" applyFill="1" applyAlignment="1">
      <alignment vertical="center"/>
    </xf>
    <xf numFmtId="0" fontId="32" fillId="3" borderId="0" xfId="5" applyFont="1" applyFill="1" applyAlignment="1">
      <alignment vertical="center"/>
    </xf>
    <xf numFmtId="0" fontId="33" fillId="3" borderId="0" xfId="5" applyFont="1" applyFill="1" applyAlignment="1">
      <alignment horizontal="right" vertical="center"/>
    </xf>
    <xf numFmtId="0" fontId="31" fillId="3" borderId="1" xfId="5" applyFont="1" applyFill="1" applyBorder="1" applyAlignment="1">
      <alignment vertical="center"/>
    </xf>
    <xf numFmtId="0" fontId="31" fillId="3" borderId="0" xfId="5" applyFont="1" applyFill="1" applyAlignment="1">
      <alignment horizontal="left" vertical="center"/>
    </xf>
    <xf numFmtId="0" fontId="32" fillId="4" borderId="1" xfId="5" applyFont="1" applyFill="1" applyBorder="1" applyAlignment="1">
      <alignment vertical="center" wrapText="1"/>
    </xf>
    <xf numFmtId="0" fontId="31" fillId="4" borderId="1" xfId="5" applyFont="1" applyFill="1" applyBorder="1" applyAlignment="1">
      <alignment horizontal="center" vertical="center" wrapText="1"/>
    </xf>
    <xf numFmtId="0" fontId="31" fillId="4" borderId="1" xfId="5" applyFont="1" applyFill="1" applyBorder="1" applyAlignment="1">
      <alignment vertical="center" wrapText="1"/>
    </xf>
    <xf numFmtId="3" fontId="31" fillId="3" borderId="1" xfId="5" applyNumberFormat="1" applyFont="1" applyFill="1" applyBorder="1" applyAlignment="1" applyProtection="1">
      <alignment horizontal="right" vertical="center" wrapText="1"/>
      <protection locked="0"/>
    </xf>
    <xf numFmtId="3" fontId="31" fillId="4" borderId="1" xfId="5" applyNumberFormat="1" applyFont="1" applyFill="1" applyBorder="1" applyAlignment="1">
      <alignment vertical="center" wrapText="1"/>
    </xf>
    <xf numFmtId="0" fontId="31" fillId="0" borderId="1" xfId="5" applyFont="1" applyFill="1" applyBorder="1" applyAlignment="1" applyProtection="1">
      <alignment vertical="center" wrapText="1"/>
      <protection locked="0"/>
    </xf>
    <xf numFmtId="0" fontId="32" fillId="4" borderId="1" xfId="5" applyFont="1" applyFill="1" applyBorder="1" applyAlignment="1">
      <alignment horizontal="center" vertical="center" wrapText="1"/>
    </xf>
    <xf numFmtId="0" fontId="32" fillId="4" borderId="1" xfId="5" applyFont="1" applyFill="1" applyBorder="1" applyAlignment="1">
      <alignment horizontal="center" vertical="center"/>
    </xf>
    <xf numFmtId="0" fontId="7" fillId="3" borderId="0" xfId="5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66" fontId="17" fillId="4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center"/>
    </xf>
    <xf numFmtId="4" fontId="16" fillId="3" borderId="1" xfId="0" applyNumberFormat="1" applyFont="1" applyFill="1" applyBorder="1" applyAlignment="1" applyProtection="1">
      <alignment horizontal="left" vertical="center"/>
    </xf>
    <xf numFmtId="4" fontId="16" fillId="3" borderId="0" xfId="0" applyNumberFormat="1" applyFont="1" applyFill="1" applyBorder="1" applyAlignment="1" applyProtection="1">
      <alignment horizontal="left" vertical="center"/>
    </xf>
    <xf numFmtId="4" fontId="8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</xf>
    <xf numFmtId="0" fontId="16" fillId="4" borderId="1" xfId="0" applyFont="1" applyFill="1" applyBorder="1" applyAlignment="1" applyProtection="1">
      <alignment horizontal="center" vertical="center" wrapText="1"/>
    </xf>
    <xf numFmtId="4" fontId="8" fillId="4" borderId="1" xfId="0" applyNumberFormat="1" applyFont="1" applyFill="1" applyBorder="1" applyAlignment="1" applyProtection="1">
      <alignment horizontal="center" vertical="center"/>
    </xf>
    <xf numFmtId="4" fontId="20" fillId="4" borderId="1" xfId="0" applyNumberFormat="1" applyFont="1" applyFill="1" applyBorder="1" applyAlignment="1">
      <alignment vertical="center" wrapText="1"/>
    </xf>
    <xf numFmtId="4" fontId="20" fillId="4" borderId="1" xfId="3" applyNumberFormat="1" applyFont="1" applyFill="1" applyBorder="1" applyAlignment="1">
      <alignment vertical="center" wrapText="1"/>
    </xf>
    <xf numFmtId="10" fontId="31" fillId="4" borderId="1" xfId="6" applyNumberFormat="1" applyFont="1" applyFill="1" applyBorder="1" applyAlignment="1" applyProtection="1">
      <alignment horizontal="right" vertical="center"/>
    </xf>
    <xf numFmtId="10" fontId="31" fillId="4" borderId="1" xfId="5" applyNumberFormat="1" applyFont="1" applyFill="1" applyBorder="1" applyAlignment="1" applyProtection="1">
      <alignment horizontal="right" vertical="center"/>
    </xf>
    <xf numFmtId="166" fontId="20" fillId="4" borderId="1" xfId="0" applyNumberFormat="1" applyFont="1" applyFill="1" applyBorder="1" applyAlignment="1">
      <alignment vertical="center" wrapText="1"/>
    </xf>
    <xf numFmtId="166" fontId="20" fillId="4" borderId="1" xfId="3" applyNumberFormat="1" applyFont="1" applyFill="1" applyBorder="1" applyAlignment="1">
      <alignment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0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1" fillId="3" borderId="0" xfId="0" applyFont="1" applyFill="1" applyBorder="1" applyAlignment="1">
      <alignment horizontal="left" vertical="center" wrapText="1"/>
    </xf>
    <xf numFmtId="0" fontId="41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left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left" vertical="center" wrapText="1"/>
    </xf>
    <xf numFmtId="0" fontId="39" fillId="4" borderId="1" xfId="0" applyFont="1" applyFill="1" applyBorder="1" applyAlignment="1">
      <alignment horizontal="center" vertical="center" wrapText="1"/>
    </xf>
    <xf numFmtId="3" fontId="39" fillId="4" borderId="1" xfId="0" applyNumberFormat="1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left" vertical="center" wrapText="1"/>
    </xf>
    <xf numFmtId="4" fontId="40" fillId="4" borderId="1" xfId="0" applyNumberFormat="1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left" vertical="center" wrapText="1"/>
    </xf>
    <xf numFmtId="4" fontId="41" fillId="4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4" fontId="0" fillId="3" borderId="1" xfId="3" applyNumberFormat="1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32" fillId="4" borderId="1" xfId="5" applyFont="1" applyFill="1" applyBorder="1" applyAlignment="1">
      <alignment horizontal="center" vertical="center"/>
    </xf>
    <xf numFmtId="0" fontId="32" fillId="4" borderId="1" xfId="5" applyFont="1" applyFill="1" applyBorder="1" applyAlignment="1">
      <alignment horizontal="center" vertical="center" wrapText="1"/>
    </xf>
    <xf numFmtId="0" fontId="32" fillId="4" borderId="1" xfId="5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47" fillId="0" borderId="1" xfId="0" applyFont="1" applyBorder="1" applyAlignment="1">
      <alignment horizontal="center" vertical="center" wrapText="1"/>
    </xf>
    <xf numFmtId="166" fontId="18" fillId="4" borderId="1" xfId="0" applyNumberFormat="1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2" applyFont="1" applyBorder="1" applyAlignment="1">
      <alignment horizontal="center"/>
    </xf>
    <xf numFmtId="167" fontId="0" fillId="0" borderId="1" xfId="2" applyNumberFormat="1" applyFont="1" applyBorder="1" applyAlignment="1">
      <alignment horizontal="center"/>
    </xf>
    <xf numFmtId="0" fontId="0" fillId="0" borderId="1" xfId="0" applyBorder="1"/>
    <xf numFmtId="9" fontId="39" fillId="0" borderId="1" xfId="2" applyFont="1" applyBorder="1" applyAlignment="1">
      <alignment horizontal="center"/>
    </xf>
    <xf numFmtId="0" fontId="7" fillId="3" borderId="1" xfId="0" applyFont="1" applyFill="1" applyBorder="1" applyAlignment="1" applyProtection="1">
      <alignment horizontal="left" vertical="center" wrapText="1"/>
    </xf>
    <xf numFmtId="166" fontId="19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vertical="center"/>
    </xf>
    <xf numFmtId="167" fontId="39" fillId="5" borderId="1" xfId="2" applyNumberFormat="1" applyFont="1" applyFill="1" applyBorder="1" applyAlignment="1">
      <alignment horizontal="center"/>
    </xf>
    <xf numFmtId="3" fontId="32" fillId="4" borderId="1" xfId="5" applyNumberFormat="1" applyFont="1" applyFill="1" applyBorder="1" applyAlignment="1">
      <alignment vertical="center"/>
    </xf>
    <xf numFmtId="10" fontId="31" fillId="0" borderId="0" xfId="6" applyNumberFormat="1" applyFont="1" applyFill="1" applyBorder="1" applyAlignment="1" applyProtection="1">
      <alignment horizontal="right" vertical="center"/>
    </xf>
    <xf numFmtId="10" fontId="31" fillId="4" borderId="1" xfId="5" applyNumberFormat="1" applyFont="1" applyFill="1" applyBorder="1" applyAlignment="1">
      <alignment horizontal="right" vertical="center"/>
    </xf>
    <xf numFmtId="49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>
      <alignment vertical="center" wrapText="1"/>
    </xf>
    <xf numFmtId="165" fontId="1" fillId="3" borderId="1" xfId="3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4" borderId="6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6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10" fillId="4" borderId="5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31" fillId="3" borderId="0" xfId="5" applyFont="1" applyFill="1" applyBorder="1" applyAlignment="1">
      <alignment vertical="center" wrapText="1"/>
    </xf>
    <xf numFmtId="0" fontId="32" fillId="4" borderId="1" xfId="5" applyFont="1" applyFill="1" applyBorder="1" applyAlignment="1">
      <alignment vertical="center" wrapText="1"/>
    </xf>
    <xf numFmtId="0" fontId="32" fillId="4" borderId="1" xfId="5" applyFont="1" applyFill="1" applyBorder="1" applyAlignment="1">
      <alignment horizontal="center" vertical="center"/>
    </xf>
    <xf numFmtId="0" fontId="32" fillId="4" borderId="7" xfId="5" applyFont="1" applyFill="1" applyBorder="1" applyAlignment="1">
      <alignment horizontal="center" vertical="center" wrapText="1"/>
    </xf>
    <xf numFmtId="0" fontId="32" fillId="4" borderId="8" xfId="5" applyFont="1" applyFill="1" applyBorder="1" applyAlignment="1">
      <alignment horizontal="center" vertical="center" wrapText="1"/>
    </xf>
    <xf numFmtId="0" fontId="32" fillId="4" borderId="9" xfId="5" applyFont="1" applyFill="1" applyBorder="1" applyAlignment="1">
      <alignment horizontal="center" vertical="center" wrapText="1"/>
    </xf>
    <xf numFmtId="0" fontId="32" fillId="4" borderId="1" xfId="5" applyFont="1" applyFill="1" applyBorder="1" applyAlignment="1">
      <alignment horizontal="center" vertical="center" wrapText="1"/>
    </xf>
    <xf numFmtId="0" fontId="32" fillId="4" borderId="1" xfId="5" applyFont="1" applyFill="1" applyBorder="1" applyAlignment="1">
      <alignment horizontal="left" vertical="center"/>
    </xf>
    <xf numFmtId="0" fontId="32" fillId="4" borderId="1" xfId="5" applyFont="1" applyFill="1" applyBorder="1" applyAlignment="1">
      <alignment vertical="center"/>
    </xf>
    <xf numFmtId="0" fontId="31" fillId="3" borderId="6" xfId="5" applyFont="1" applyFill="1" applyBorder="1" applyAlignment="1" applyProtection="1">
      <alignment horizontal="left" vertical="center"/>
      <protection locked="0"/>
    </xf>
    <xf numFmtId="0" fontId="31" fillId="3" borderId="4" xfId="5" applyFont="1" applyFill="1" applyBorder="1" applyAlignment="1" applyProtection="1">
      <alignment horizontal="left" vertical="center"/>
      <protection locked="0"/>
    </xf>
    <xf numFmtId="0" fontId="31" fillId="3" borderId="5" xfId="5" applyFont="1" applyFill="1" applyBorder="1" applyAlignment="1" applyProtection="1">
      <alignment horizontal="left" vertical="center"/>
      <protection locked="0"/>
    </xf>
    <xf numFmtId="0" fontId="31" fillId="3" borderId="1" xfId="5" applyFont="1" applyFill="1" applyBorder="1" applyAlignment="1" applyProtection="1">
      <alignment horizontal="left" vertical="center"/>
      <protection locked="0"/>
    </xf>
    <xf numFmtId="0" fontId="32" fillId="3" borderId="1" xfId="5" applyFont="1" applyFill="1" applyBorder="1" applyAlignment="1">
      <alignment horizontal="center" vertical="center"/>
    </xf>
    <xf numFmtId="0" fontId="25" fillId="3" borderId="1" xfId="5" applyFont="1" applyFill="1" applyBorder="1" applyAlignment="1">
      <alignment horizontal="center" vertical="center"/>
    </xf>
    <xf numFmtId="0" fontId="31" fillId="4" borderId="1" xfId="5" applyFont="1" applyFill="1" applyBorder="1" applyAlignment="1" applyProtection="1">
      <alignment horizontal="left" vertical="center"/>
    </xf>
  </cellXfs>
  <cellStyles count="9">
    <cellStyle name="Hipervínculo" xfId="7" builtinId="8" hidden="1"/>
    <cellStyle name="Hipervínculo visitado" xfId="8" builtinId="9" hidden="1"/>
    <cellStyle name="Millares" xfId="1" builtinId="3"/>
    <cellStyle name="Millares 2" xfId="3"/>
    <cellStyle name="Normal" xfId="0" builtinId="0"/>
    <cellStyle name="Normal 2" xfId="5"/>
    <cellStyle name="Porcentaje" xfId="2" builtinId="5"/>
    <cellStyle name="Porcentual 2" xfId="4"/>
    <cellStyle name="Porcentu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XFB25"/>
  <sheetViews>
    <sheetView tabSelected="1" zoomScale="90" zoomScaleNormal="90" workbookViewId="0">
      <selection activeCell="D5" sqref="D5"/>
    </sheetView>
  </sheetViews>
  <sheetFormatPr baseColWidth="10" defaultColWidth="10.85546875" defaultRowHeight="15" x14ac:dyDescent="0.25"/>
  <cols>
    <col min="1" max="1" width="4" style="133" customWidth="1"/>
    <col min="2" max="2" width="13.42578125" style="134" bestFit="1" customWidth="1"/>
    <col min="3" max="3" width="50" style="134" customWidth="1"/>
    <col min="4" max="4" width="27" style="133" customWidth="1"/>
    <col min="5" max="5" width="9.5703125" style="133" customWidth="1"/>
    <col min="6" max="6" width="10.85546875" style="133"/>
    <col min="7" max="7" width="22.85546875" style="134" customWidth="1"/>
    <col min="8" max="8" width="18.42578125" style="133" customWidth="1"/>
    <col min="9" max="16384" width="10.85546875" style="133"/>
  </cols>
  <sheetData>
    <row r="1" spans="1:16382" ht="23.1" customHeight="1" x14ac:dyDescent="0.25">
      <c r="C1" s="207" t="s">
        <v>217</v>
      </c>
      <c r="D1" s="207"/>
    </row>
    <row r="2" spans="1:16382" s="140" customFormat="1" ht="21" x14ac:dyDescent="0.25">
      <c r="A2" s="138"/>
      <c r="B2" s="139"/>
      <c r="C2" s="138"/>
      <c r="D2" s="139"/>
      <c r="E2" s="138"/>
      <c r="F2" s="139"/>
      <c r="G2" s="138"/>
      <c r="H2" s="139"/>
      <c r="I2" s="138"/>
      <c r="J2" s="139"/>
      <c r="K2" s="138"/>
      <c r="L2" s="139"/>
      <c r="M2" s="138"/>
      <c r="N2" s="139"/>
      <c r="O2" s="138"/>
      <c r="P2" s="139"/>
      <c r="Q2" s="138"/>
      <c r="R2" s="139"/>
      <c r="S2" s="138"/>
      <c r="T2" s="139"/>
      <c r="U2" s="138"/>
      <c r="V2" s="139"/>
      <c r="W2" s="138"/>
      <c r="X2" s="139"/>
      <c r="Y2" s="138"/>
      <c r="Z2" s="139"/>
      <c r="AA2" s="138"/>
      <c r="AB2" s="139"/>
      <c r="AC2" s="138"/>
      <c r="AD2" s="139"/>
      <c r="AE2" s="138"/>
      <c r="AF2" s="139"/>
      <c r="AG2" s="138"/>
      <c r="AH2" s="139"/>
      <c r="AI2" s="138"/>
      <c r="AJ2" s="139"/>
      <c r="AK2" s="138"/>
      <c r="AL2" s="139"/>
      <c r="AM2" s="138"/>
      <c r="AN2" s="139"/>
      <c r="AO2" s="138"/>
      <c r="AP2" s="139"/>
      <c r="AQ2" s="138"/>
      <c r="AR2" s="139"/>
      <c r="AS2" s="138"/>
      <c r="AT2" s="139"/>
      <c r="AU2" s="138"/>
      <c r="AV2" s="139"/>
      <c r="AW2" s="138"/>
      <c r="AX2" s="139"/>
      <c r="AY2" s="138"/>
      <c r="AZ2" s="139"/>
      <c r="BA2" s="138"/>
      <c r="BB2" s="139"/>
      <c r="BC2" s="138"/>
      <c r="BD2" s="139"/>
      <c r="BE2" s="138"/>
      <c r="BF2" s="139"/>
      <c r="BG2" s="138"/>
      <c r="BH2" s="139"/>
      <c r="BI2" s="138"/>
      <c r="BJ2" s="139"/>
      <c r="BK2" s="138"/>
      <c r="BL2" s="139"/>
      <c r="BM2" s="138"/>
      <c r="BN2" s="139"/>
      <c r="BO2" s="138"/>
      <c r="BP2" s="139"/>
      <c r="BQ2" s="138"/>
      <c r="BR2" s="139"/>
      <c r="BS2" s="138"/>
      <c r="BT2" s="139"/>
      <c r="BU2" s="138"/>
      <c r="BV2" s="139"/>
      <c r="BW2" s="138"/>
      <c r="BX2" s="139"/>
      <c r="BY2" s="138"/>
      <c r="BZ2" s="139"/>
      <c r="CA2" s="138"/>
      <c r="CB2" s="139"/>
      <c r="CC2" s="138"/>
      <c r="CD2" s="139"/>
      <c r="CE2" s="138"/>
      <c r="CF2" s="139"/>
      <c r="CG2" s="138"/>
      <c r="CH2" s="139"/>
      <c r="CI2" s="138"/>
      <c r="CJ2" s="139"/>
      <c r="CK2" s="138"/>
      <c r="CL2" s="139"/>
      <c r="CM2" s="138"/>
      <c r="CN2" s="139"/>
      <c r="CO2" s="138"/>
      <c r="CP2" s="139"/>
      <c r="CQ2" s="138"/>
      <c r="CR2" s="139"/>
      <c r="CS2" s="138"/>
      <c r="CT2" s="139"/>
      <c r="CU2" s="138"/>
      <c r="CV2" s="139"/>
      <c r="CW2" s="138"/>
      <c r="CX2" s="139"/>
      <c r="CY2" s="138"/>
      <c r="CZ2" s="139"/>
      <c r="DA2" s="138"/>
      <c r="DB2" s="139"/>
      <c r="DC2" s="138"/>
      <c r="DD2" s="139"/>
      <c r="DE2" s="138"/>
      <c r="DF2" s="139"/>
      <c r="DG2" s="138"/>
      <c r="DH2" s="139"/>
      <c r="DI2" s="138"/>
      <c r="DJ2" s="139"/>
      <c r="DK2" s="138"/>
      <c r="DL2" s="139"/>
      <c r="DM2" s="138"/>
      <c r="DN2" s="139"/>
      <c r="DO2" s="138"/>
      <c r="DP2" s="139"/>
      <c r="DQ2" s="138"/>
      <c r="DR2" s="139"/>
      <c r="DS2" s="138"/>
      <c r="DT2" s="139"/>
      <c r="DU2" s="138"/>
      <c r="DV2" s="139"/>
      <c r="DW2" s="138"/>
      <c r="DX2" s="139"/>
      <c r="DY2" s="138"/>
      <c r="DZ2" s="139"/>
      <c r="EA2" s="138"/>
      <c r="EB2" s="139"/>
      <c r="EC2" s="138"/>
      <c r="ED2" s="139"/>
      <c r="EE2" s="138"/>
      <c r="EF2" s="139"/>
      <c r="EG2" s="138"/>
      <c r="EH2" s="139"/>
      <c r="EI2" s="138"/>
      <c r="EJ2" s="139"/>
      <c r="EK2" s="138"/>
      <c r="EL2" s="139"/>
      <c r="EM2" s="138"/>
      <c r="EN2" s="139"/>
      <c r="EO2" s="138"/>
      <c r="EP2" s="139"/>
      <c r="EQ2" s="138"/>
      <c r="ER2" s="139"/>
      <c r="ES2" s="138"/>
      <c r="ET2" s="139"/>
      <c r="EU2" s="138"/>
      <c r="EV2" s="139"/>
      <c r="EW2" s="138"/>
      <c r="EX2" s="139"/>
      <c r="EY2" s="138"/>
      <c r="EZ2" s="139"/>
      <c r="FA2" s="138"/>
      <c r="FB2" s="139"/>
      <c r="FC2" s="138"/>
      <c r="FD2" s="139"/>
      <c r="FE2" s="138"/>
      <c r="FF2" s="139"/>
      <c r="FG2" s="138"/>
      <c r="FH2" s="139"/>
      <c r="FI2" s="138"/>
      <c r="FJ2" s="139"/>
      <c r="FK2" s="138"/>
      <c r="FL2" s="139"/>
      <c r="FM2" s="138"/>
      <c r="FN2" s="139"/>
      <c r="FO2" s="138"/>
      <c r="FP2" s="139"/>
      <c r="FQ2" s="138"/>
      <c r="FR2" s="139"/>
      <c r="FS2" s="138"/>
      <c r="FT2" s="139"/>
      <c r="FU2" s="138"/>
      <c r="FV2" s="139"/>
      <c r="FW2" s="138"/>
      <c r="FX2" s="139"/>
      <c r="FY2" s="138"/>
      <c r="FZ2" s="139"/>
      <c r="GA2" s="138"/>
      <c r="GB2" s="139"/>
      <c r="GC2" s="138"/>
      <c r="GD2" s="139"/>
      <c r="GE2" s="138"/>
      <c r="GF2" s="139"/>
      <c r="GG2" s="138"/>
      <c r="GH2" s="139"/>
      <c r="GI2" s="138"/>
      <c r="GJ2" s="139"/>
      <c r="GK2" s="138"/>
      <c r="GL2" s="139"/>
      <c r="GM2" s="138"/>
      <c r="GN2" s="139"/>
      <c r="GO2" s="138"/>
      <c r="GP2" s="139"/>
      <c r="GQ2" s="138"/>
      <c r="GR2" s="139"/>
      <c r="GS2" s="138"/>
      <c r="GT2" s="139"/>
      <c r="GU2" s="138"/>
      <c r="GV2" s="139"/>
      <c r="GW2" s="138"/>
      <c r="GX2" s="139"/>
      <c r="GY2" s="138"/>
      <c r="GZ2" s="139"/>
      <c r="HA2" s="138"/>
      <c r="HB2" s="139"/>
      <c r="HC2" s="138"/>
      <c r="HD2" s="139"/>
      <c r="HE2" s="138"/>
      <c r="HF2" s="139"/>
      <c r="HG2" s="138"/>
      <c r="HH2" s="139"/>
      <c r="HI2" s="138"/>
      <c r="HJ2" s="139"/>
      <c r="HK2" s="138"/>
      <c r="HL2" s="139"/>
      <c r="HM2" s="138"/>
      <c r="HN2" s="139"/>
      <c r="HO2" s="138"/>
      <c r="HP2" s="139"/>
      <c r="HQ2" s="138"/>
      <c r="HR2" s="139"/>
      <c r="HS2" s="138"/>
      <c r="HT2" s="139"/>
      <c r="HU2" s="138"/>
      <c r="HV2" s="139"/>
      <c r="HW2" s="138"/>
      <c r="HX2" s="139"/>
      <c r="HY2" s="138"/>
      <c r="HZ2" s="139"/>
      <c r="IA2" s="138"/>
      <c r="IB2" s="139"/>
      <c r="IC2" s="138"/>
      <c r="ID2" s="139"/>
      <c r="IE2" s="138"/>
      <c r="IF2" s="139"/>
      <c r="IG2" s="138"/>
      <c r="IH2" s="139"/>
      <c r="II2" s="138"/>
      <c r="IJ2" s="139"/>
      <c r="IK2" s="138"/>
      <c r="IL2" s="139"/>
      <c r="IM2" s="138"/>
      <c r="IN2" s="139"/>
      <c r="IO2" s="138"/>
      <c r="IP2" s="139"/>
      <c r="IQ2" s="138"/>
      <c r="IR2" s="139"/>
      <c r="IS2" s="138"/>
      <c r="IT2" s="139"/>
      <c r="IU2" s="138"/>
      <c r="IV2" s="139"/>
      <c r="IW2" s="138"/>
      <c r="IX2" s="139"/>
      <c r="IY2" s="138"/>
      <c r="IZ2" s="139"/>
      <c r="JA2" s="138"/>
      <c r="JB2" s="139"/>
      <c r="JC2" s="138"/>
      <c r="JD2" s="139"/>
      <c r="JE2" s="138"/>
      <c r="JF2" s="139"/>
      <c r="JG2" s="138"/>
      <c r="JH2" s="139"/>
      <c r="JI2" s="138"/>
      <c r="JJ2" s="139"/>
      <c r="JK2" s="138"/>
      <c r="JL2" s="139"/>
      <c r="JM2" s="138"/>
      <c r="JN2" s="139"/>
      <c r="JO2" s="138"/>
      <c r="JP2" s="139"/>
      <c r="JQ2" s="138"/>
      <c r="JR2" s="139"/>
      <c r="JS2" s="138"/>
      <c r="JT2" s="139"/>
      <c r="JU2" s="138"/>
      <c r="JV2" s="139"/>
      <c r="JW2" s="138"/>
      <c r="JX2" s="139"/>
      <c r="JY2" s="138"/>
      <c r="JZ2" s="139"/>
      <c r="KA2" s="138"/>
      <c r="KB2" s="139"/>
      <c r="KC2" s="138"/>
      <c r="KD2" s="139"/>
      <c r="KE2" s="138"/>
      <c r="KF2" s="139"/>
      <c r="KG2" s="138"/>
      <c r="KH2" s="139"/>
      <c r="KI2" s="138"/>
      <c r="KJ2" s="139"/>
      <c r="KK2" s="138"/>
      <c r="KL2" s="139"/>
      <c r="KM2" s="138"/>
      <c r="KN2" s="139"/>
      <c r="KO2" s="138"/>
      <c r="KP2" s="139"/>
      <c r="KQ2" s="138"/>
      <c r="KR2" s="139"/>
      <c r="KS2" s="138"/>
      <c r="KT2" s="139"/>
      <c r="KU2" s="138"/>
      <c r="KV2" s="139"/>
      <c r="KW2" s="138"/>
      <c r="KX2" s="139"/>
      <c r="KY2" s="138"/>
      <c r="KZ2" s="139"/>
      <c r="LA2" s="138"/>
      <c r="LB2" s="139"/>
      <c r="LC2" s="138"/>
      <c r="LD2" s="139"/>
      <c r="LE2" s="138"/>
      <c r="LF2" s="139"/>
      <c r="LG2" s="138"/>
      <c r="LH2" s="139"/>
      <c r="LI2" s="138"/>
      <c r="LJ2" s="139"/>
      <c r="LK2" s="138"/>
      <c r="LL2" s="139"/>
      <c r="LM2" s="138"/>
      <c r="LN2" s="139"/>
      <c r="LO2" s="138"/>
      <c r="LP2" s="139"/>
      <c r="LQ2" s="138"/>
      <c r="LR2" s="139"/>
      <c r="LS2" s="138"/>
      <c r="LT2" s="139"/>
      <c r="LU2" s="138"/>
      <c r="LV2" s="139"/>
      <c r="LW2" s="138"/>
      <c r="LX2" s="139"/>
      <c r="LY2" s="138"/>
      <c r="LZ2" s="139"/>
      <c r="MA2" s="138"/>
      <c r="MB2" s="139"/>
      <c r="MC2" s="138"/>
      <c r="MD2" s="139"/>
      <c r="ME2" s="138"/>
      <c r="MF2" s="139"/>
      <c r="MG2" s="138"/>
      <c r="MH2" s="139"/>
      <c r="MI2" s="138"/>
      <c r="MJ2" s="139"/>
      <c r="MK2" s="138"/>
      <c r="ML2" s="139"/>
      <c r="MM2" s="138"/>
      <c r="MN2" s="139"/>
      <c r="MO2" s="138"/>
      <c r="MP2" s="139"/>
      <c r="MQ2" s="138"/>
      <c r="MR2" s="139"/>
      <c r="MS2" s="138"/>
      <c r="MT2" s="139"/>
      <c r="MU2" s="138"/>
      <c r="MV2" s="139"/>
      <c r="MW2" s="138"/>
      <c r="MX2" s="139"/>
      <c r="MY2" s="138"/>
      <c r="MZ2" s="139"/>
      <c r="NA2" s="138"/>
      <c r="NB2" s="139"/>
      <c r="NC2" s="138"/>
      <c r="ND2" s="139"/>
      <c r="NE2" s="138"/>
      <c r="NF2" s="139"/>
      <c r="NG2" s="138"/>
      <c r="NH2" s="139"/>
      <c r="NI2" s="138"/>
      <c r="NJ2" s="139"/>
      <c r="NK2" s="138"/>
      <c r="NL2" s="139"/>
      <c r="NM2" s="138"/>
      <c r="NN2" s="139"/>
      <c r="NO2" s="138"/>
      <c r="NP2" s="139"/>
      <c r="NQ2" s="138"/>
      <c r="NR2" s="139"/>
      <c r="NS2" s="138"/>
      <c r="NT2" s="139"/>
      <c r="NU2" s="138"/>
      <c r="NV2" s="139"/>
      <c r="NW2" s="138"/>
      <c r="NX2" s="139"/>
      <c r="NY2" s="138"/>
      <c r="NZ2" s="139"/>
      <c r="OA2" s="138"/>
      <c r="OB2" s="139"/>
      <c r="OC2" s="138"/>
      <c r="OD2" s="139"/>
      <c r="OE2" s="138"/>
      <c r="OF2" s="139"/>
      <c r="OG2" s="138"/>
      <c r="OH2" s="139"/>
      <c r="OI2" s="138"/>
      <c r="OJ2" s="139"/>
      <c r="OK2" s="138"/>
      <c r="OL2" s="139"/>
      <c r="OM2" s="138"/>
      <c r="ON2" s="139"/>
      <c r="OO2" s="138"/>
      <c r="OP2" s="139"/>
      <c r="OQ2" s="138"/>
      <c r="OR2" s="139"/>
      <c r="OS2" s="138"/>
      <c r="OT2" s="139"/>
      <c r="OU2" s="138"/>
      <c r="OV2" s="139"/>
      <c r="OW2" s="138"/>
      <c r="OX2" s="139"/>
      <c r="OY2" s="138"/>
      <c r="OZ2" s="139"/>
      <c r="PA2" s="138"/>
      <c r="PB2" s="139"/>
      <c r="PC2" s="138"/>
      <c r="PD2" s="139"/>
      <c r="PE2" s="138"/>
      <c r="PF2" s="139"/>
      <c r="PG2" s="138"/>
      <c r="PH2" s="139"/>
      <c r="PI2" s="138"/>
      <c r="PJ2" s="139"/>
      <c r="PK2" s="138"/>
      <c r="PL2" s="139"/>
      <c r="PM2" s="138"/>
      <c r="PN2" s="139"/>
      <c r="PO2" s="138"/>
      <c r="PP2" s="139"/>
      <c r="PQ2" s="138"/>
      <c r="PR2" s="139"/>
      <c r="PS2" s="138"/>
      <c r="PT2" s="139"/>
      <c r="PU2" s="138"/>
      <c r="PV2" s="139"/>
      <c r="PW2" s="138"/>
      <c r="PX2" s="139"/>
      <c r="PY2" s="138"/>
      <c r="PZ2" s="139"/>
      <c r="QA2" s="138"/>
      <c r="QB2" s="139"/>
      <c r="QC2" s="138"/>
      <c r="QD2" s="139"/>
      <c r="QE2" s="138"/>
      <c r="QF2" s="139"/>
      <c r="QG2" s="138"/>
      <c r="QH2" s="139"/>
      <c r="QI2" s="138"/>
      <c r="QJ2" s="139"/>
      <c r="QK2" s="138"/>
      <c r="QL2" s="139"/>
      <c r="QM2" s="138"/>
      <c r="QN2" s="139"/>
      <c r="QO2" s="138"/>
      <c r="QP2" s="139"/>
      <c r="QQ2" s="138"/>
      <c r="QR2" s="139"/>
      <c r="QS2" s="138"/>
      <c r="QT2" s="139"/>
      <c r="QU2" s="138"/>
      <c r="QV2" s="139"/>
      <c r="QW2" s="138"/>
      <c r="QX2" s="139"/>
      <c r="QY2" s="138"/>
      <c r="QZ2" s="139"/>
      <c r="RA2" s="138"/>
      <c r="RB2" s="139"/>
      <c r="RC2" s="138"/>
      <c r="RD2" s="139"/>
      <c r="RE2" s="138"/>
      <c r="RF2" s="139"/>
      <c r="RG2" s="138"/>
      <c r="RH2" s="139"/>
      <c r="RI2" s="138"/>
      <c r="RJ2" s="139"/>
      <c r="RK2" s="138"/>
      <c r="RL2" s="139"/>
      <c r="RM2" s="138"/>
      <c r="RN2" s="139"/>
      <c r="RO2" s="138"/>
      <c r="RP2" s="139"/>
      <c r="RQ2" s="138"/>
      <c r="RR2" s="139"/>
      <c r="RS2" s="138"/>
      <c r="RT2" s="139"/>
      <c r="RU2" s="138"/>
      <c r="RV2" s="139"/>
      <c r="RW2" s="138"/>
      <c r="RX2" s="139"/>
      <c r="RY2" s="138"/>
      <c r="RZ2" s="139"/>
      <c r="SA2" s="138"/>
      <c r="SB2" s="139"/>
      <c r="SC2" s="138"/>
      <c r="SD2" s="139"/>
      <c r="SE2" s="138"/>
      <c r="SF2" s="139"/>
      <c r="SG2" s="138"/>
      <c r="SH2" s="139"/>
      <c r="SI2" s="138"/>
      <c r="SJ2" s="139"/>
      <c r="SK2" s="138"/>
      <c r="SL2" s="139"/>
      <c r="SM2" s="138"/>
      <c r="SN2" s="139"/>
      <c r="SO2" s="138"/>
      <c r="SP2" s="139"/>
      <c r="SQ2" s="138"/>
      <c r="SR2" s="139"/>
      <c r="SS2" s="138"/>
      <c r="ST2" s="139"/>
      <c r="SU2" s="138"/>
      <c r="SV2" s="139"/>
      <c r="SW2" s="138"/>
      <c r="SX2" s="139"/>
      <c r="SY2" s="138"/>
      <c r="SZ2" s="139"/>
      <c r="TA2" s="138"/>
      <c r="TB2" s="139"/>
      <c r="TC2" s="138"/>
      <c r="TD2" s="139"/>
      <c r="TE2" s="138"/>
      <c r="TF2" s="139"/>
      <c r="TG2" s="138"/>
      <c r="TH2" s="139"/>
      <c r="TI2" s="138"/>
      <c r="TJ2" s="139"/>
      <c r="TK2" s="138"/>
      <c r="TL2" s="139"/>
      <c r="TM2" s="138"/>
      <c r="TN2" s="139"/>
      <c r="TO2" s="138"/>
      <c r="TP2" s="139"/>
      <c r="TQ2" s="138"/>
      <c r="TR2" s="139"/>
      <c r="TS2" s="138"/>
      <c r="TT2" s="139"/>
      <c r="TU2" s="138"/>
      <c r="TV2" s="139"/>
      <c r="TW2" s="138"/>
      <c r="TX2" s="139"/>
      <c r="TY2" s="138"/>
      <c r="TZ2" s="139"/>
      <c r="UA2" s="138"/>
      <c r="UB2" s="139"/>
      <c r="UC2" s="138"/>
      <c r="UD2" s="139"/>
      <c r="UE2" s="138"/>
      <c r="UF2" s="139"/>
      <c r="UG2" s="138"/>
      <c r="UH2" s="139"/>
      <c r="UI2" s="138"/>
      <c r="UJ2" s="139"/>
      <c r="UK2" s="138"/>
      <c r="UL2" s="139"/>
      <c r="UM2" s="138"/>
      <c r="UN2" s="139"/>
      <c r="UO2" s="138"/>
      <c r="UP2" s="139"/>
      <c r="UQ2" s="138"/>
      <c r="UR2" s="139"/>
      <c r="US2" s="138"/>
      <c r="UT2" s="139"/>
      <c r="UU2" s="138"/>
      <c r="UV2" s="139"/>
      <c r="UW2" s="138"/>
      <c r="UX2" s="139"/>
      <c r="UY2" s="138"/>
      <c r="UZ2" s="139"/>
      <c r="VA2" s="138"/>
      <c r="VB2" s="139"/>
      <c r="VC2" s="138"/>
      <c r="VD2" s="139"/>
      <c r="VE2" s="138"/>
      <c r="VF2" s="139"/>
      <c r="VG2" s="138"/>
      <c r="VH2" s="139"/>
      <c r="VI2" s="138"/>
      <c r="VJ2" s="139"/>
      <c r="VK2" s="138"/>
      <c r="VL2" s="139"/>
      <c r="VM2" s="138"/>
      <c r="VN2" s="139"/>
      <c r="VO2" s="138"/>
      <c r="VP2" s="139"/>
      <c r="VQ2" s="138"/>
      <c r="VR2" s="139"/>
      <c r="VS2" s="138"/>
      <c r="VT2" s="139"/>
      <c r="VU2" s="138"/>
      <c r="VV2" s="139"/>
      <c r="VW2" s="138"/>
      <c r="VX2" s="139"/>
      <c r="VY2" s="138"/>
      <c r="VZ2" s="139"/>
      <c r="WA2" s="138"/>
      <c r="WB2" s="139"/>
      <c r="WC2" s="138"/>
      <c r="WD2" s="139"/>
      <c r="WE2" s="138"/>
      <c r="WF2" s="139"/>
      <c r="WG2" s="138"/>
      <c r="WH2" s="139"/>
      <c r="WI2" s="138"/>
      <c r="WJ2" s="139"/>
      <c r="WK2" s="138"/>
      <c r="WL2" s="139"/>
      <c r="WM2" s="138"/>
      <c r="WN2" s="139"/>
      <c r="WO2" s="138"/>
      <c r="WP2" s="139"/>
      <c r="WQ2" s="138"/>
      <c r="WR2" s="139"/>
      <c r="WS2" s="138"/>
      <c r="WT2" s="139"/>
      <c r="WU2" s="138"/>
      <c r="WV2" s="139"/>
      <c r="WW2" s="138"/>
      <c r="WX2" s="139"/>
      <c r="WY2" s="138"/>
      <c r="WZ2" s="139"/>
      <c r="XA2" s="138"/>
      <c r="XB2" s="139"/>
      <c r="XC2" s="138"/>
      <c r="XD2" s="139"/>
      <c r="XE2" s="138"/>
      <c r="XF2" s="139"/>
      <c r="XG2" s="138"/>
      <c r="XH2" s="139"/>
      <c r="XI2" s="138"/>
      <c r="XJ2" s="139"/>
      <c r="XK2" s="138"/>
      <c r="XL2" s="139"/>
      <c r="XM2" s="138"/>
      <c r="XN2" s="139"/>
      <c r="XO2" s="138"/>
      <c r="XP2" s="139"/>
      <c r="XQ2" s="138"/>
      <c r="XR2" s="139"/>
      <c r="XS2" s="138"/>
      <c r="XT2" s="139"/>
      <c r="XU2" s="138"/>
      <c r="XV2" s="139"/>
      <c r="XW2" s="138"/>
      <c r="XX2" s="139"/>
      <c r="XY2" s="138"/>
      <c r="XZ2" s="139"/>
      <c r="YA2" s="138"/>
      <c r="YB2" s="139"/>
      <c r="YC2" s="138"/>
      <c r="YD2" s="139"/>
      <c r="YE2" s="138"/>
      <c r="YF2" s="139"/>
      <c r="YG2" s="138"/>
      <c r="YH2" s="139"/>
      <c r="YI2" s="138"/>
      <c r="YJ2" s="139"/>
      <c r="YK2" s="138"/>
      <c r="YL2" s="139"/>
      <c r="YM2" s="138"/>
      <c r="YN2" s="139"/>
      <c r="YO2" s="138"/>
      <c r="YP2" s="139"/>
      <c r="YQ2" s="138"/>
      <c r="YR2" s="139"/>
      <c r="YS2" s="138"/>
      <c r="YT2" s="139"/>
      <c r="YU2" s="138"/>
      <c r="YV2" s="139"/>
      <c r="YW2" s="138"/>
      <c r="YX2" s="139"/>
      <c r="YY2" s="138"/>
      <c r="YZ2" s="139"/>
      <c r="ZA2" s="138"/>
      <c r="ZB2" s="139"/>
      <c r="ZC2" s="138"/>
      <c r="ZD2" s="139"/>
      <c r="ZE2" s="138"/>
      <c r="ZF2" s="139"/>
      <c r="ZG2" s="138"/>
      <c r="ZH2" s="139"/>
      <c r="ZI2" s="138"/>
      <c r="ZJ2" s="139"/>
      <c r="ZK2" s="138"/>
      <c r="ZL2" s="139"/>
      <c r="ZM2" s="138"/>
      <c r="ZN2" s="139"/>
      <c r="ZO2" s="138"/>
      <c r="ZP2" s="139"/>
      <c r="ZQ2" s="138"/>
      <c r="ZR2" s="139"/>
      <c r="ZS2" s="138"/>
      <c r="ZT2" s="139"/>
      <c r="ZU2" s="138"/>
      <c r="ZV2" s="139"/>
      <c r="ZW2" s="138"/>
      <c r="ZX2" s="139"/>
      <c r="ZY2" s="138"/>
      <c r="ZZ2" s="139"/>
      <c r="AAA2" s="138"/>
      <c r="AAB2" s="139"/>
      <c r="AAC2" s="138"/>
      <c r="AAD2" s="139"/>
      <c r="AAE2" s="138"/>
      <c r="AAF2" s="139"/>
      <c r="AAG2" s="138"/>
      <c r="AAH2" s="139"/>
      <c r="AAI2" s="138"/>
      <c r="AAJ2" s="139"/>
      <c r="AAK2" s="138"/>
      <c r="AAL2" s="139"/>
      <c r="AAM2" s="138"/>
      <c r="AAN2" s="139"/>
      <c r="AAO2" s="138"/>
      <c r="AAP2" s="139"/>
      <c r="AAQ2" s="138"/>
      <c r="AAR2" s="139"/>
      <c r="AAS2" s="138"/>
      <c r="AAT2" s="139"/>
      <c r="AAU2" s="138"/>
      <c r="AAV2" s="139"/>
      <c r="AAW2" s="138"/>
      <c r="AAX2" s="139"/>
      <c r="AAY2" s="138"/>
      <c r="AAZ2" s="139"/>
      <c r="ABA2" s="138"/>
      <c r="ABB2" s="139"/>
      <c r="ABC2" s="138"/>
      <c r="ABD2" s="139"/>
      <c r="ABE2" s="138"/>
      <c r="ABF2" s="139"/>
      <c r="ABG2" s="138"/>
      <c r="ABH2" s="139"/>
      <c r="ABI2" s="138"/>
      <c r="ABJ2" s="139"/>
      <c r="ABK2" s="138"/>
      <c r="ABL2" s="139"/>
      <c r="ABM2" s="138"/>
      <c r="ABN2" s="139"/>
      <c r="ABO2" s="138"/>
      <c r="ABP2" s="139"/>
      <c r="ABQ2" s="138"/>
      <c r="ABR2" s="139"/>
      <c r="ABS2" s="138"/>
      <c r="ABT2" s="139"/>
      <c r="ABU2" s="138"/>
      <c r="ABV2" s="139"/>
      <c r="ABW2" s="138"/>
      <c r="ABX2" s="139"/>
      <c r="ABY2" s="138"/>
      <c r="ABZ2" s="139"/>
      <c r="ACA2" s="138"/>
      <c r="ACB2" s="139"/>
      <c r="ACC2" s="138"/>
      <c r="ACD2" s="139"/>
      <c r="ACE2" s="138"/>
      <c r="ACF2" s="139"/>
      <c r="ACG2" s="138"/>
      <c r="ACH2" s="139"/>
      <c r="ACI2" s="138"/>
      <c r="ACJ2" s="139"/>
      <c r="ACK2" s="138"/>
      <c r="ACL2" s="139"/>
      <c r="ACM2" s="138"/>
      <c r="ACN2" s="139"/>
      <c r="ACO2" s="138"/>
      <c r="ACP2" s="139"/>
      <c r="ACQ2" s="138"/>
      <c r="ACR2" s="139"/>
      <c r="ACS2" s="138"/>
      <c r="ACT2" s="139"/>
      <c r="ACU2" s="138"/>
      <c r="ACV2" s="139"/>
      <c r="ACW2" s="138"/>
      <c r="ACX2" s="139"/>
      <c r="ACY2" s="138"/>
      <c r="ACZ2" s="139"/>
      <c r="ADA2" s="138"/>
      <c r="ADB2" s="139"/>
      <c r="ADC2" s="138"/>
      <c r="ADD2" s="139"/>
      <c r="ADE2" s="138"/>
      <c r="ADF2" s="139"/>
      <c r="ADG2" s="138"/>
      <c r="ADH2" s="139"/>
      <c r="ADI2" s="138"/>
      <c r="ADJ2" s="139"/>
      <c r="ADK2" s="138"/>
      <c r="ADL2" s="139"/>
      <c r="ADM2" s="138"/>
      <c r="ADN2" s="139"/>
      <c r="ADO2" s="138"/>
      <c r="ADP2" s="139"/>
      <c r="ADQ2" s="138"/>
      <c r="ADR2" s="139"/>
      <c r="ADS2" s="138"/>
      <c r="ADT2" s="139"/>
      <c r="ADU2" s="138"/>
      <c r="ADV2" s="139"/>
      <c r="ADW2" s="138"/>
      <c r="ADX2" s="139"/>
      <c r="ADY2" s="138"/>
      <c r="ADZ2" s="139"/>
      <c r="AEA2" s="138"/>
      <c r="AEB2" s="139"/>
      <c r="AEC2" s="138"/>
      <c r="AED2" s="139"/>
      <c r="AEE2" s="138"/>
      <c r="AEF2" s="139"/>
      <c r="AEG2" s="138"/>
      <c r="AEH2" s="139"/>
      <c r="AEI2" s="138"/>
      <c r="AEJ2" s="139"/>
      <c r="AEK2" s="138"/>
      <c r="AEL2" s="139"/>
      <c r="AEM2" s="138"/>
      <c r="AEN2" s="139"/>
      <c r="AEO2" s="138"/>
      <c r="AEP2" s="139"/>
      <c r="AEQ2" s="138"/>
      <c r="AER2" s="139"/>
      <c r="AES2" s="138"/>
      <c r="AET2" s="139"/>
      <c r="AEU2" s="138"/>
      <c r="AEV2" s="139"/>
      <c r="AEW2" s="138"/>
      <c r="AEX2" s="139"/>
      <c r="AEY2" s="138"/>
      <c r="AEZ2" s="139"/>
      <c r="AFA2" s="138"/>
      <c r="AFB2" s="139"/>
      <c r="AFC2" s="138"/>
      <c r="AFD2" s="139"/>
      <c r="AFE2" s="138"/>
      <c r="AFF2" s="139"/>
      <c r="AFG2" s="138"/>
      <c r="AFH2" s="139"/>
      <c r="AFI2" s="138"/>
      <c r="AFJ2" s="139"/>
      <c r="AFK2" s="138"/>
      <c r="AFL2" s="139"/>
      <c r="AFM2" s="138"/>
      <c r="AFN2" s="139"/>
      <c r="AFO2" s="138"/>
      <c r="AFP2" s="139"/>
      <c r="AFQ2" s="138"/>
      <c r="AFR2" s="139"/>
      <c r="AFS2" s="138"/>
      <c r="AFT2" s="139"/>
      <c r="AFU2" s="138"/>
      <c r="AFV2" s="139"/>
      <c r="AFW2" s="138"/>
      <c r="AFX2" s="139"/>
      <c r="AFY2" s="138"/>
      <c r="AFZ2" s="139"/>
      <c r="AGA2" s="138"/>
      <c r="AGB2" s="139"/>
      <c r="AGC2" s="138"/>
      <c r="AGD2" s="139"/>
      <c r="AGE2" s="138"/>
      <c r="AGF2" s="139"/>
      <c r="AGG2" s="138"/>
      <c r="AGH2" s="139"/>
      <c r="AGI2" s="138"/>
      <c r="AGJ2" s="139"/>
      <c r="AGK2" s="138"/>
      <c r="AGL2" s="139"/>
      <c r="AGM2" s="138"/>
      <c r="AGN2" s="139"/>
      <c r="AGO2" s="138"/>
      <c r="AGP2" s="139"/>
      <c r="AGQ2" s="138"/>
      <c r="AGR2" s="139"/>
      <c r="AGS2" s="138"/>
      <c r="AGT2" s="139"/>
      <c r="AGU2" s="138"/>
      <c r="AGV2" s="139"/>
      <c r="AGW2" s="138"/>
      <c r="AGX2" s="139"/>
      <c r="AGY2" s="138"/>
      <c r="AGZ2" s="139"/>
      <c r="AHA2" s="138"/>
      <c r="AHB2" s="139"/>
      <c r="AHC2" s="138"/>
      <c r="AHD2" s="139"/>
      <c r="AHE2" s="138"/>
      <c r="AHF2" s="139"/>
      <c r="AHG2" s="138"/>
      <c r="AHH2" s="139"/>
      <c r="AHI2" s="138"/>
      <c r="AHJ2" s="139"/>
      <c r="AHK2" s="138"/>
      <c r="AHL2" s="139"/>
      <c r="AHM2" s="138"/>
      <c r="AHN2" s="139"/>
      <c r="AHO2" s="138"/>
      <c r="AHP2" s="139"/>
      <c r="AHQ2" s="138"/>
      <c r="AHR2" s="139"/>
      <c r="AHS2" s="138"/>
      <c r="AHT2" s="139"/>
      <c r="AHU2" s="138"/>
      <c r="AHV2" s="139"/>
      <c r="AHW2" s="138"/>
      <c r="AHX2" s="139"/>
      <c r="AHY2" s="138"/>
      <c r="AHZ2" s="139"/>
      <c r="AIA2" s="138"/>
      <c r="AIB2" s="139"/>
      <c r="AIC2" s="138"/>
      <c r="AID2" s="139"/>
      <c r="AIE2" s="138"/>
      <c r="AIF2" s="139"/>
      <c r="AIG2" s="138"/>
      <c r="AIH2" s="139"/>
      <c r="AII2" s="138"/>
      <c r="AIJ2" s="139"/>
      <c r="AIK2" s="138"/>
      <c r="AIL2" s="139"/>
      <c r="AIM2" s="138"/>
      <c r="AIN2" s="139"/>
      <c r="AIO2" s="138"/>
      <c r="AIP2" s="139"/>
      <c r="AIQ2" s="138"/>
      <c r="AIR2" s="139"/>
      <c r="AIS2" s="138"/>
      <c r="AIT2" s="139"/>
      <c r="AIU2" s="138"/>
      <c r="AIV2" s="139"/>
      <c r="AIW2" s="138"/>
      <c r="AIX2" s="139"/>
      <c r="AIY2" s="138"/>
      <c r="AIZ2" s="139"/>
      <c r="AJA2" s="138"/>
      <c r="AJB2" s="139"/>
      <c r="AJC2" s="138"/>
      <c r="AJD2" s="139"/>
      <c r="AJE2" s="138"/>
      <c r="AJF2" s="139"/>
      <c r="AJG2" s="138"/>
      <c r="AJH2" s="139"/>
      <c r="AJI2" s="138"/>
      <c r="AJJ2" s="139"/>
      <c r="AJK2" s="138"/>
      <c r="AJL2" s="139"/>
      <c r="AJM2" s="138"/>
      <c r="AJN2" s="139"/>
      <c r="AJO2" s="138"/>
      <c r="AJP2" s="139"/>
      <c r="AJQ2" s="138"/>
      <c r="AJR2" s="139"/>
      <c r="AJS2" s="138"/>
      <c r="AJT2" s="139"/>
      <c r="AJU2" s="138"/>
      <c r="AJV2" s="139"/>
      <c r="AJW2" s="138"/>
      <c r="AJX2" s="139"/>
      <c r="AJY2" s="138"/>
      <c r="AJZ2" s="139"/>
      <c r="AKA2" s="138"/>
      <c r="AKB2" s="139"/>
      <c r="AKC2" s="138"/>
      <c r="AKD2" s="139"/>
      <c r="AKE2" s="138"/>
      <c r="AKF2" s="139"/>
      <c r="AKG2" s="138"/>
      <c r="AKH2" s="139"/>
      <c r="AKI2" s="138"/>
      <c r="AKJ2" s="139"/>
      <c r="AKK2" s="138"/>
      <c r="AKL2" s="139"/>
      <c r="AKM2" s="138"/>
      <c r="AKN2" s="139"/>
      <c r="AKO2" s="138"/>
      <c r="AKP2" s="139"/>
      <c r="AKQ2" s="138"/>
      <c r="AKR2" s="139"/>
      <c r="AKS2" s="138"/>
      <c r="AKT2" s="139"/>
      <c r="AKU2" s="138"/>
      <c r="AKV2" s="139"/>
      <c r="AKW2" s="138"/>
      <c r="AKX2" s="139"/>
      <c r="AKY2" s="138"/>
      <c r="AKZ2" s="139"/>
      <c r="ALA2" s="138"/>
      <c r="ALB2" s="139"/>
      <c r="ALC2" s="138"/>
      <c r="ALD2" s="139"/>
      <c r="ALE2" s="138"/>
      <c r="ALF2" s="139"/>
      <c r="ALG2" s="138"/>
      <c r="ALH2" s="139"/>
      <c r="ALI2" s="138"/>
      <c r="ALJ2" s="139"/>
      <c r="ALK2" s="138"/>
      <c r="ALL2" s="139"/>
      <c r="ALM2" s="138"/>
      <c r="ALN2" s="139"/>
      <c r="ALO2" s="138"/>
      <c r="ALP2" s="139"/>
      <c r="ALQ2" s="138"/>
      <c r="ALR2" s="139"/>
      <c r="ALS2" s="138"/>
      <c r="ALT2" s="139"/>
      <c r="ALU2" s="138"/>
      <c r="ALV2" s="139"/>
      <c r="ALW2" s="138"/>
      <c r="ALX2" s="139"/>
      <c r="ALY2" s="138"/>
      <c r="ALZ2" s="139"/>
      <c r="AMA2" s="138"/>
      <c r="AMB2" s="139"/>
      <c r="AMC2" s="138"/>
      <c r="AMD2" s="139"/>
      <c r="AME2" s="138"/>
      <c r="AMF2" s="139"/>
      <c r="AMG2" s="138"/>
      <c r="AMH2" s="139"/>
      <c r="AMI2" s="138"/>
      <c r="AMJ2" s="139"/>
      <c r="AMK2" s="138"/>
      <c r="AML2" s="139"/>
      <c r="AMM2" s="138"/>
      <c r="AMN2" s="139"/>
      <c r="AMO2" s="138"/>
      <c r="AMP2" s="139"/>
      <c r="AMQ2" s="138"/>
      <c r="AMR2" s="139"/>
      <c r="AMS2" s="138"/>
      <c r="AMT2" s="139"/>
      <c r="AMU2" s="138"/>
      <c r="AMV2" s="139"/>
      <c r="AMW2" s="138"/>
      <c r="AMX2" s="139"/>
      <c r="AMY2" s="138"/>
      <c r="AMZ2" s="139"/>
      <c r="ANA2" s="138"/>
      <c r="ANB2" s="139"/>
      <c r="ANC2" s="138"/>
      <c r="AND2" s="139"/>
      <c r="ANE2" s="138"/>
      <c r="ANF2" s="139"/>
      <c r="ANG2" s="138"/>
      <c r="ANH2" s="139"/>
      <c r="ANI2" s="138"/>
      <c r="ANJ2" s="139"/>
      <c r="ANK2" s="138"/>
      <c r="ANL2" s="139"/>
      <c r="ANM2" s="138"/>
      <c r="ANN2" s="139"/>
      <c r="ANO2" s="138"/>
      <c r="ANP2" s="139"/>
      <c r="ANQ2" s="138"/>
      <c r="ANR2" s="139"/>
      <c r="ANS2" s="138"/>
      <c r="ANT2" s="139"/>
      <c r="ANU2" s="138"/>
      <c r="ANV2" s="139"/>
      <c r="ANW2" s="138"/>
      <c r="ANX2" s="139"/>
      <c r="ANY2" s="138"/>
      <c r="ANZ2" s="139"/>
      <c r="AOA2" s="138"/>
      <c r="AOB2" s="139"/>
      <c r="AOC2" s="138"/>
      <c r="AOD2" s="139"/>
      <c r="AOE2" s="138"/>
      <c r="AOF2" s="139"/>
      <c r="AOG2" s="138"/>
      <c r="AOH2" s="139"/>
      <c r="AOI2" s="138"/>
      <c r="AOJ2" s="139"/>
      <c r="AOK2" s="138"/>
      <c r="AOL2" s="139"/>
      <c r="AOM2" s="138"/>
      <c r="AON2" s="139"/>
      <c r="AOO2" s="138"/>
      <c r="AOP2" s="139"/>
      <c r="AOQ2" s="138"/>
      <c r="AOR2" s="139"/>
      <c r="AOS2" s="138"/>
      <c r="AOT2" s="139"/>
      <c r="AOU2" s="138"/>
      <c r="AOV2" s="139"/>
      <c r="AOW2" s="138"/>
      <c r="AOX2" s="139"/>
      <c r="AOY2" s="138"/>
      <c r="AOZ2" s="139"/>
      <c r="APA2" s="138"/>
      <c r="APB2" s="139"/>
      <c r="APC2" s="138"/>
      <c r="APD2" s="139"/>
      <c r="APE2" s="138"/>
      <c r="APF2" s="139"/>
      <c r="APG2" s="138"/>
      <c r="APH2" s="139"/>
      <c r="API2" s="138"/>
      <c r="APJ2" s="139"/>
      <c r="APK2" s="138"/>
      <c r="APL2" s="139"/>
      <c r="APM2" s="138"/>
      <c r="APN2" s="139"/>
      <c r="APO2" s="138"/>
      <c r="APP2" s="139"/>
      <c r="APQ2" s="138"/>
      <c r="APR2" s="139"/>
      <c r="APS2" s="138"/>
      <c r="APT2" s="139"/>
      <c r="APU2" s="138"/>
      <c r="APV2" s="139"/>
      <c r="APW2" s="138"/>
      <c r="APX2" s="139"/>
      <c r="APY2" s="138"/>
      <c r="APZ2" s="139"/>
      <c r="AQA2" s="138"/>
      <c r="AQB2" s="139"/>
      <c r="AQC2" s="138"/>
      <c r="AQD2" s="139"/>
      <c r="AQE2" s="138"/>
      <c r="AQF2" s="139"/>
      <c r="AQG2" s="138"/>
      <c r="AQH2" s="139"/>
      <c r="AQI2" s="138"/>
      <c r="AQJ2" s="139"/>
      <c r="AQK2" s="138"/>
      <c r="AQL2" s="139"/>
      <c r="AQM2" s="138"/>
      <c r="AQN2" s="139"/>
      <c r="AQO2" s="138"/>
      <c r="AQP2" s="139"/>
      <c r="AQQ2" s="138"/>
      <c r="AQR2" s="139"/>
      <c r="AQS2" s="138"/>
      <c r="AQT2" s="139"/>
      <c r="AQU2" s="138"/>
      <c r="AQV2" s="139"/>
      <c r="AQW2" s="138"/>
      <c r="AQX2" s="139"/>
      <c r="AQY2" s="138"/>
      <c r="AQZ2" s="139"/>
      <c r="ARA2" s="138"/>
      <c r="ARB2" s="139"/>
      <c r="ARC2" s="138"/>
      <c r="ARD2" s="139"/>
      <c r="ARE2" s="138"/>
      <c r="ARF2" s="139"/>
      <c r="ARG2" s="138"/>
      <c r="ARH2" s="139"/>
      <c r="ARI2" s="138"/>
      <c r="ARJ2" s="139"/>
      <c r="ARK2" s="138"/>
      <c r="ARL2" s="139"/>
      <c r="ARM2" s="138"/>
      <c r="ARN2" s="139"/>
      <c r="ARO2" s="138"/>
      <c r="ARP2" s="139"/>
      <c r="ARQ2" s="138"/>
      <c r="ARR2" s="139"/>
      <c r="ARS2" s="138"/>
      <c r="ART2" s="139"/>
      <c r="ARU2" s="138"/>
      <c r="ARV2" s="139"/>
      <c r="ARW2" s="138"/>
      <c r="ARX2" s="139"/>
      <c r="ARY2" s="138"/>
      <c r="ARZ2" s="139"/>
      <c r="ASA2" s="138"/>
      <c r="ASB2" s="139"/>
      <c r="ASC2" s="138"/>
      <c r="ASD2" s="139"/>
      <c r="ASE2" s="138"/>
      <c r="ASF2" s="139"/>
      <c r="ASG2" s="138"/>
      <c r="ASH2" s="139"/>
      <c r="ASI2" s="138"/>
      <c r="ASJ2" s="139"/>
      <c r="ASK2" s="138"/>
      <c r="ASL2" s="139"/>
      <c r="ASM2" s="138"/>
      <c r="ASN2" s="139"/>
      <c r="ASO2" s="138"/>
      <c r="ASP2" s="139"/>
      <c r="ASQ2" s="138"/>
      <c r="ASR2" s="139"/>
      <c r="ASS2" s="138"/>
      <c r="AST2" s="139"/>
      <c r="ASU2" s="138"/>
      <c r="ASV2" s="139"/>
      <c r="ASW2" s="138"/>
      <c r="ASX2" s="139"/>
      <c r="ASY2" s="138"/>
      <c r="ASZ2" s="139"/>
      <c r="ATA2" s="138"/>
      <c r="ATB2" s="139"/>
      <c r="ATC2" s="138"/>
      <c r="ATD2" s="139"/>
      <c r="ATE2" s="138"/>
      <c r="ATF2" s="139"/>
      <c r="ATG2" s="138"/>
      <c r="ATH2" s="139"/>
      <c r="ATI2" s="138"/>
      <c r="ATJ2" s="139"/>
      <c r="ATK2" s="138"/>
      <c r="ATL2" s="139"/>
      <c r="ATM2" s="138"/>
      <c r="ATN2" s="139"/>
      <c r="ATO2" s="138"/>
      <c r="ATP2" s="139"/>
      <c r="ATQ2" s="138"/>
      <c r="ATR2" s="139"/>
      <c r="ATS2" s="138"/>
      <c r="ATT2" s="139"/>
      <c r="ATU2" s="138"/>
      <c r="ATV2" s="139"/>
      <c r="ATW2" s="138"/>
      <c r="ATX2" s="139"/>
      <c r="ATY2" s="138"/>
      <c r="ATZ2" s="139"/>
      <c r="AUA2" s="138"/>
      <c r="AUB2" s="139"/>
      <c r="AUC2" s="138"/>
      <c r="AUD2" s="139"/>
      <c r="AUE2" s="138"/>
      <c r="AUF2" s="139"/>
      <c r="AUG2" s="138"/>
      <c r="AUH2" s="139"/>
      <c r="AUI2" s="138"/>
      <c r="AUJ2" s="139"/>
      <c r="AUK2" s="138"/>
      <c r="AUL2" s="139"/>
      <c r="AUM2" s="138"/>
      <c r="AUN2" s="139"/>
      <c r="AUO2" s="138"/>
      <c r="AUP2" s="139"/>
      <c r="AUQ2" s="138"/>
      <c r="AUR2" s="139"/>
      <c r="AUS2" s="138"/>
      <c r="AUT2" s="139"/>
      <c r="AUU2" s="138"/>
      <c r="AUV2" s="139"/>
      <c r="AUW2" s="138"/>
      <c r="AUX2" s="139"/>
      <c r="AUY2" s="138"/>
      <c r="AUZ2" s="139"/>
      <c r="AVA2" s="138"/>
      <c r="AVB2" s="139"/>
      <c r="AVC2" s="138"/>
      <c r="AVD2" s="139"/>
      <c r="AVE2" s="138"/>
      <c r="AVF2" s="139"/>
      <c r="AVG2" s="138"/>
      <c r="AVH2" s="139"/>
      <c r="AVI2" s="138"/>
      <c r="AVJ2" s="139"/>
      <c r="AVK2" s="138"/>
      <c r="AVL2" s="139"/>
      <c r="AVM2" s="138"/>
      <c r="AVN2" s="139"/>
      <c r="AVO2" s="138"/>
      <c r="AVP2" s="139"/>
      <c r="AVQ2" s="138"/>
      <c r="AVR2" s="139"/>
      <c r="AVS2" s="138"/>
      <c r="AVT2" s="139"/>
      <c r="AVU2" s="138"/>
      <c r="AVV2" s="139"/>
      <c r="AVW2" s="138"/>
      <c r="AVX2" s="139"/>
      <c r="AVY2" s="138"/>
      <c r="AVZ2" s="139"/>
      <c r="AWA2" s="138"/>
      <c r="AWB2" s="139"/>
      <c r="AWC2" s="138"/>
      <c r="AWD2" s="139"/>
      <c r="AWE2" s="138"/>
      <c r="AWF2" s="139"/>
      <c r="AWG2" s="138"/>
      <c r="AWH2" s="139"/>
      <c r="AWI2" s="138"/>
      <c r="AWJ2" s="139"/>
      <c r="AWK2" s="138"/>
      <c r="AWL2" s="139"/>
      <c r="AWM2" s="138"/>
      <c r="AWN2" s="139"/>
      <c r="AWO2" s="138"/>
      <c r="AWP2" s="139"/>
      <c r="AWQ2" s="138"/>
      <c r="AWR2" s="139"/>
      <c r="AWS2" s="138"/>
      <c r="AWT2" s="139"/>
      <c r="AWU2" s="138"/>
      <c r="AWV2" s="139"/>
      <c r="AWW2" s="138"/>
      <c r="AWX2" s="139"/>
      <c r="AWY2" s="138"/>
      <c r="AWZ2" s="139"/>
      <c r="AXA2" s="138"/>
      <c r="AXB2" s="139"/>
      <c r="AXC2" s="138"/>
      <c r="AXD2" s="139"/>
      <c r="AXE2" s="138"/>
      <c r="AXF2" s="139"/>
      <c r="AXG2" s="138"/>
      <c r="AXH2" s="139"/>
      <c r="AXI2" s="138"/>
      <c r="AXJ2" s="139"/>
      <c r="AXK2" s="138"/>
      <c r="AXL2" s="139"/>
      <c r="AXM2" s="138"/>
      <c r="AXN2" s="139"/>
      <c r="AXO2" s="138"/>
      <c r="AXP2" s="139"/>
      <c r="AXQ2" s="138"/>
      <c r="AXR2" s="139"/>
      <c r="AXS2" s="138"/>
      <c r="AXT2" s="139"/>
      <c r="AXU2" s="138"/>
      <c r="AXV2" s="139"/>
      <c r="AXW2" s="138"/>
      <c r="AXX2" s="139"/>
      <c r="AXY2" s="138"/>
      <c r="AXZ2" s="139"/>
      <c r="AYA2" s="138"/>
      <c r="AYB2" s="139"/>
      <c r="AYC2" s="138"/>
      <c r="AYD2" s="139"/>
      <c r="AYE2" s="138"/>
      <c r="AYF2" s="139"/>
      <c r="AYG2" s="138"/>
      <c r="AYH2" s="139"/>
      <c r="AYI2" s="138"/>
      <c r="AYJ2" s="139"/>
      <c r="AYK2" s="138"/>
      <c r="AYL2" s="139"/>
      <c r="AYM2" s="138"/>
      <c r="AYN2" s="139"/>
      <c r="AYO2" s="138"/>
      <c r="AYP2" s="139"/>
      <c r="AYQ2" s="138"/>
      <c r="AYR2" s="139"/>
      <c r="AYS2" s="138"/>
      <c r="AYT2" s="139"/>
      <c r="AYU2" s="138"/>
      <c r="AYV2" s="139"/>
      <c r="AYW2" s="138"/>
      <c r="AYX2" s="139"/>
      <c r="AYY2" s="138"/>
      <c r="AYZ2" s="139"/>
      <c r="AZA2" s="138"/>
      <c r="AZB2" s="139"/>
      <c r="AZC2" s="138"/>
      <c r="AZD2" s="139"/>
      <c r="AZE2" s="138"/>
      <c r="AZF2" s="139"/>
      <c r="AZG2" s="138"/>
      <c r="AZH2" s="139"/>
      <c r="AZI2" s="138"/>
      <c r="AZJ2" s="139"/>
      <c r="AZK2" s="138"/>
      <c r="AZL2" s="139"/>
      <c r="AZM2" s="138"/>
      <c r="AZN2" s="139"/>
      <c r="AZO2" s="138"/>
      <c r="AZP2" s="139"/>
      <c r="AZQ2" s="138"/>
      <c r="AZR2" s="139"/>
      <c r="AZS2" s="138"/>
      <c r="AZT2" s="139"/>
      <c r="AZU2" s="138"/>
      <c r="AZV2" s="139"/>
      <c r="AZW2" s="138"/>
      <c r="AZX2" s="139"/>
      <c r="AZY2" s="138"/>
      <c r="AZZ2" s="139"/>
      <c r="BAA2" s="138"/>
      <c r="BAB2" s="139"/>
      <c r="BAC2" s="138"/>
      <c r="BAD2" s="139"/>
      <c r="BAE2" s="138"/>
      <c r="BAF2" s="139"/>
      <c r="BAG2" s="138"/>
      <c r="BAH2" s="139"/>
      <c r="BAI2" s="138"/>
      <c r="BAJ2" s="139"/>
      <c r="BAK2" s="138"/>
      <c r="BAL2" s="139"/>
      <c r="BAM2" s="138"/>
      <c r="BAN2" s="139"/>
      <c r="BAO2" s="138"/>
      <c r="BAP2" s="139"/>
      <c r="BAQ2" s="138"/>
      <c r="BAR2" s="139"/>
      <c r="BAS2" s="138"/>
      <c r="BAT2" s="139"/>
      <c r="BAU2" s="138"/>
      <c r="BAV2" s="139"/>
      <c r="BAW2" s="138"/>
      <c r="BAX2" s="139"/>
      <c r="BAY2" s="138"/>
      <c r="BAZ2" s="139"/>
      <c r="BBA2" s="138"/>
      <c r="BBB2" s="139"/>
      <c r="BBC2" s="138"/>
      <c r="BBD2" s="139"/>
      <c r="BBE2" s="138"/>
      <c r="BBF2" s="139"/>
      <c r="BBG2" s="138"/>
      <c r="BBH2" s="139"/>
      <c r="BBI2" s="138"/>
      <c r="BBJ2" s="139"/>
      <c r="BBK2" s="138"/>
      <c r="BBL2" s="139"/>
      <c r="BBM2" s="138"/>
      <c r="BBN2" s="139"/>
      <c r="BBO2" s="138"/>
      <c r="BBP2" s="139"/>
      <c r="BBQ2" s="138"/>
      <c r="BBR2" s="139"/>
      <c r="BBS2" s="138"/>
      <c r="BBT2" s="139"/>
      <c r="BBU2" s="138"/>
      <c r="BBV2" s="139"/>
      <c r="BBW2" s="138"/>
      <c r="BBX2" s="139"/>
      <c r="BBY2" s="138"/>
      <c r="BBZ2" s="139"/>
      <c r="BCA2" s="138"/>
      <c r="BCB2" s="139"/>
      <c r="BCC2" s="138"/>
      <c r="BCD2" s="139"/>
      <c r="BCE2" s="138"/>
      <c r="BCF2" s="139"/>
      <c r="BCG2" s="138"/>
      <c r="BCH2" s="139"/>
      <c r="BCI2" s="138"/>
      <c r="BCJ2" s="139"/>
      <c r="BCK2" s="138"/>
      <c r="BCL2" s="139"/>
      <c r="BCM2" s="138"/>
      <c r="BCN2" s="139"/>
      <c r="BCO2" s="138"/>
      <c r="BCP2" s="139"/>
      <c r="BCQ2" s="138"/>
      <c r="BCR2" s="139"/>
      <c r="BCS2" s="138"/>
      <c r="BCT2" s="139"/>
      <c r="BCU2" s="138"/>
      <c r="BCV2" s="139"/>
      <c r="BCW2" s="138"/>
      <c r="BCX2" s="139"/>
      <c r="BCY2" s="138"/>
      <c r="BCZ2" s="139"/>
      <c r="BDA2" s="138"/>
      <c r="BDB2" s="139"/>
      <c r="BDC2" s="138"/>
      <c r="BDD2" s="139"/>
      <c r="BDE2" s="138"/>
      <c r="BDF2" s="139"/>
      <c r="BDG2" s="138"/>
      <c r="BDH2" s="139"/>
      <c r="BDI2" s="138"/>
      <c r="BDJ2" s="139"/>
      <c r="BDK2" s="138"/>
      <c r="BDL2" s="139"/>
      <c r="BDM2" s="138"/>
      <c r="BDN2" s="139"/>
      <c r="BDO2" s="138"/>
      <c r="BDP2" s="139"/>
      <c r="BDQ2" s="138"/>
      <c r="BDR2" s="139"/>
      <c r="BDS2" s="138"/>
      <c r="BDT2" s="139"/>
      <c r="BDU2" s="138"/>
      <c r="BDV2" s="139"/>
      <c r="BDW2" s="138"/>
      <c r="BDX2" s="139"/>
      <c r="BDY2" s="138"/>
      <c r="BDZ2" s="139"/>
      <c r="BEA2" s="138"/>
      <c r="BEB2" s="139"/>
      <c r="BEC2" s="138"/>
      <c r="BED2" s="139"/>
      <c r="BEE2" s="138"/>
      <c r="BEF2" s="139"/>
      <c r="BEG2" s="138"/>
      <c r="BEH2" s="139"/>
      <c r="BEI2" s="138"/>
      <c r="BEJ2" s="139"/>
      <c r="BEK2" s="138"/>
      <c r="BEL2" s="139"/>
      <c r="BEM2" s="138"/>
      <c r="BEN2" s="139"/>
      <c r="BEO2" s="138"/>
      <c r="BEP2" s="139"/>
      <c r="BEQ2" s="138"/>
      <c r="BER2" s="139"/>
      <c r="BES2" s="138"/>
      <c r="BET2" s="139"/>
      <c r="BEU2" s="138"/>
      <c r="BEV2" s="139"/>
      <c r="BEW2" s="138"/>
      <c r="BEX2" s="139"/>
      <c r="BEY2" s="138"/>
      <c r="BEZ2" s="139"/>
      <c r="BFA2" s="138"/>
      <c r="BFB2" s="139"/>
      <c r="BFC2" s="138"/>
      <c r="BFD2" s="139"/>
      <c r="BFE2" s="138"/>
      <c r="BFF2" s="139"/>
      <c r="BFG2" s="138"/>
      <c r="BFH2" s="139"/>
      <c r="BFI2" s="138"/>
      <c r="BFJ2" s="139"/>
      <c r="BFK2" s="138"/>
      <c r="BFL2" s="139"/>
      <c r="BFM2" s="138"/>
      <c r="BFN2" s="139"/>
      <c r="BFO2" s="138"/>
      <c r="BFP2" s="139"/>
      <c r="BFQ2" s="138"/>
      <c r="BFR2" s="139"/>
      <c r="BFS2" s="138"/>
      <c r="BFT2" s="139"/>
      <c r="BFU2" s="138"/>
      <c r="BFV2" s="139"/>
      <c r="BFW2" s="138"/>
      <c r="BFX2" s="139"/>
      <c r="BFY2" s="138"/>
      <c r="BFZ2" s="139"/>
      <c r="BGA2" s="138"/>
      <c r="BGB2" s="139"/>
      <c r="BGC2" s="138"/>
      <c r="BGD2" s="139"/>
      <c r="BGE2" s="138"/>
      <c r="BGF2" s="139"/>
      <c r="BGG2" s="138"/>
      <c r="BGH2" s="139"/>
      <c r="BGI2" s="138"/>
      <c r="BGJ2" s="139"/>
      <c r="BGK2" s="138"/>
      <c r="BGL2" s="139"/>
      <c r="BGM2" s="138"/>
      <c r="BGN2" s="139"/>
      <c r="BGO2" s="138"/>
      <c r="BGP2" s="139"/>
      <c r="BGQ2" s="138"/>
      <c r="BGR2" s="139"/>
      <c r="BGS2" s="138"/>
      <c r="BGT2" s="139"/>
      <c r="BGU2" s="138"/>
      <c r="BGV2" s="139"/>
      <c r="BGW2" s="138"/>
      <c r="BGX2" s="139"/>
      <c r="BGY2" s="138"/>
      <c r="BGZ2" s="139"/>
      <c r="BHA2" s="138"/>
      <c r="BHB2" s="139"/>
      <c r="BHC2" s="138"/>
      <c r="BHD2" s="139"/>
      <c r="BHE2" s="138"/>
      <c r="BHF2" s="139"/>
      <c r="BHG2" s="138"/>
      <c r="BHH2" s="139"/>
      <c r="BHI2" s="138"/>
      <c r="BHJ2" s="139"/>
      <c r="BHK2" s="138"/>
      <c r="BHL2" s="139"/>
      <c r="BHM2" s="138"/>
      <c r="BHN2" s="139"/>
      <c r="BHO2" s="138"/>
      <c r="BHP2" s="139"/>
      <c r="BHQ2" s="138"/>
      <c r="BHR2" s="139"/>
      <c r="BHS2" s="138"/>
      <c r="BHT2" s="139"/>
      <c r="BHU2" s="138"/>
      <c r="BHV2" s="139"/>
      <c r="BHW2" s="138"/>
      <c r="BHX2" s="139"/>
      <c r="BHY2" s="138"/>
      <c r="BHZ2" s="139"/>
      <c r="BIA2" s="138"/>
      <c r="BIB2" s="139"/>
      <c r="BIC2" s="138"/>
      <c r="BID2" s="139"/>
      <c r="BIE2" s="138"/>
      <c r="BIF2" s="139"/>
      <c r="BIG2" s="138"/>
      <c r="BIH2" s="139"/>
      <c r="BII2" s="138"/>
      <c r="BIJ2" s="139"/>
      <c r="BIK2" s="138"/>
      <c r="BIL2" s="139"/>
      <c r="BIM2" s="138"/>
      <c r="BIN2" s="139"/>
      <c r="BIO2" s="138"/>
      <c r="BIP2" s="139"/>
      <c r="BIQ2" s="138"/>
      <c r="BIR2" s="139"/>
      <c r="BIS2" s="138"/>
      <c r="BIT2" s="139"/>
      <c r="BIU2" s="138"/>
      <c r="BIV2" s="139"/>
      <c r="BIW2" s="138"/>
      <c r="BIX2" s="139"/>
      <c r="BIY2" s="138"/>
      <c r="BIZ2" s="139"/>
      <c r="BJA2" s="138"/>
      <c r="BJB2" s="139"/>
      <c r="BJC2" s="138"/>
      <c r="BJD2" s="139"/>
      <c r="BJE2" s="138"/>
      <c r="BJF2" s="139"/>
      <c r="BJG2" s="138"/>
      <c r="BJH2" s="139"/>
      <c r="BJI2" s="138"/>
      <c r="BJJ2" s="139"/>
      <c r="BJK2" s="138"/>
      <c r="BJL2" s="139"/>
      <c r="BJM2" s="138"/>
      <c r="BJN2" s="139"/>
      <c r="BJO2" s="138"/>
      <c r="BJP2" s="139"/>
      <c r="BJQ2" s="138"/>
      <c r="BJR2" s="139"/>
      <c r="BJS2" s="138"/>
      <c r="BJT2" s="139"/>
      <c r="BJU2" s="138"/>
      <c r="BJV2" s="139"/>
      <c r="BJW2" s="138"/>
      <c r="BJX2" s="139"/>
      <c r="BJY2" s="138"/>
      <c r="BJZ2" s="139"/>
      <c r="BKA2" s="138"/>
      <c r="BKB2" s="139"/>
      <c r="BKC2" s="138"/>
      <c r="BKD2" s="139"/>
      <c r="BKE2" s="138"/>
      <c r="BKF2" s="139"/>
      <c r="BKG2" s="138"/>
      <c r="BKH2" s="139"/>
      <c r="BKI2" s="138"/>
      <c r="BKJ2" s="139"/>
      <c r="BKK2" s="138"/>
      <c r="BKL2" s="139"/>
      <c r="BKM2" s="138"/>
      <c r="BKN2" s="139"/>
      <c r="BKO2" s="138"/>
      <c r="BKP2" s="139"/>
      <c r="BKQ2" s="138"/>
      <c r="BKR2" s="139"/>
      <c r="BKS2" s="138"/>
      <c r="BKT2" s="139"/>
      <c r="BKU2" s="138"/>
      <c r="BKV2" s="139"/>
      <c r="BKW2" s="138"/>
      <c r="BKX2" s="139"/>
      <c r="BKY2" s="138"/>
      <c r="BKZ2" s="139"/>
      <c r="BLA2" s="138"/>
      <c r="BLB2" s="139"/>
      <c r="BLC2" s="138"/>
      <c r="BLD2" s="139"/>
      <c r="BLE2" s="138"/>
      <c r="BLF2" s="139"/>
      <c r="BLG2" s="138"/>
      <c r="BLH2" s="139"/>
      <c r="BLI2" s="138"/>
      <c r="BLJ2" s="139"/>
      <c r="BLK2" s="138"/>
      <c r="BLL2" s="139"/>
      <c r="BLM2" s="138"/>
      <c r="BLN2" s="139"/>
      <c r="BLO2" s="138"/>
      <c r="BLP2" s="139"/>
      <c r="BLQ2" s="138"/>
      <c r="BLR2" s="139"/>
      <c r="BLS2" s="138"/>
      <c r="BLT2" s="139"/>
      <c r="BLU2" s="138"/>
      <c r="BLV2" s="139"/>
      <c r="BLW2" s="138"/>
      <c r="BLX2" s="139"/>
      <c r="BLY2" s="138"/>
      <c r="BLZ2" s="139"/>
      <c r="BMA2" s="138"/>
      <c r="BMB2" s="139"/>
      <c r="BMC2" s="138"/>
      <c r="BMD2" s="139"/>
      <c r="BME2" s="138"/>
      <c r="BMF2" s="139"/>
      <c r="BMG2" s="138"/>
      <c r="BMH2" s="139"/>
      <c r="BMI2" s="138"/>
      <c r="BMJ2" s="139"/>
      <c r="BMK2" s="138"/>
      <c r="BML2" s="139"/>
      <c r="BMM2" s="138"/>
      <c r="BMN2" s="139"/>
      <c r="BMO2" s="138"/>
      <c r="BMP2" s="139"/>
      <c r="BMQ2" s="138"/>
      <c r="BMR2" s="139"/>
      <c r="BMS2" s="138"/>
      <c r="BMT2" s="139"/>
      <c r="BMU2" s="138"/>
      <c r="BMV2" s="139"/>
      <c r="BMW2" s="138"/>
      <c r="BMX2" s="139"/>
      <c r="BMY2" s="138"/>
      <c r="BMZ2" s="139"/>
      <c r="BNA2" s="138"/>
      <c r="BNB2" s="139"/>
      <c r="BNC2" s="138"/>
      <c r="BND2" s="139"/>
      <c r="BNE2" s="138"/>
      <c r="BNF2" s="139"/>
      <c r="BNG2" s="138"/>
      <c r="BNH2" s="139"/>
      <c r="BNI2" s="138"/>
      <c r="BNJ2" s="139"/>
      <c r="BNK2" s="138"/>
      <c r="BNL2" s="139"/>
      <c r="BNM2" s="138"/>
      <c r="BNN2" s="139"/>
      <c r="BNO2" s="138"/>
      <c r="BNP2" s="139"/>
      <c r="BNQ2" s="138"/>
      <c r="BNR2" s="139"/>
      <c r="BNS2" s="138"/>
      <c r="BNT2" s="139"/>
      <c r="BNU2" s="138"/>
      <c r="BNV2" s="139"/>
      <c r="BNW2" s="138"/>
      <c r="BNX2" s="139"/>
      <c r="BNY2" s="138"/>
      <c r="BNZ2" s="139"/>
      <c r="BOA2" s="138"/>
      <c r="BOB2" s="139"/>
      <c r="BOC2" s="138"/>
      <c r="BOD2" s="139"/>
      <c r="BOE2" s="138"/>
      <c r="BOF2" s="139"/>
      <c r="BOG2" s="138"/>
      <c r="BOH2" s="139"/>
      <c r="BOI2" s="138"/>
      <c r="BOJ2" s="139"/>
      <c r="BOK2" s="138"/>
      <c r="BOL2" s="139"/>
      <c r="BOM2" s="138"/>
      <c r="BON2" s="139"/>
      <c r="BOO2" s="138"/>
      <c r="BOP2" s="139"/>
      <c r="BOQ2" s="138"/>
      <c r="BOR2" s="139"/>
      <c r="BOS2" s="138"/>
      <c r="BOT2" s="139"/>
      <c r="BOU2" s="138"/>
      <c r="BOV2" s="139"/>
      <c r="BOW2" s="138"/>
      <c r="BOX2" s="139"/>
      <c r="BOY2" s="138"/>
      <c r="BOZ2" s="139"/>
      <c r="BPA2" s="138"/>
      <c r="BPB2" s="139"/>
      <c r="BPC2" s="138"/>
      <c r="BPD2" s="139"/>
      <c r="BPE2" s="138"/>
      <c r="BPF2" s="139"/>
      <c r="BPG2" s="138"/>
      <c r="BPH2" s="139"/>
      <c r="BPI2" s="138"/>
      <c r="BPJ2" s="139"/>
      <c r="BPK2" s="138"/>
      <c r="BPL2" s="139"/>
      <c r="BPM2" s="138"/>
      <c r="BPN2" s="139"/>
      <c r="BPO2" s="138"/>
      <c r="BPP2" s="139"/>
      <c r="BPQ2" s="138"/>
      <c r="BPR2" s="139"/>
      <c r="BPS2" s="138"/>
      <c r="BPT2" s="139"/>
      <c r="BPU2" s="138"/>
      <c r="BPV2" s="139"/>
      <c r="BPW2" s="138"/>
      <c r="BPX2" s="139"/>
      <c r="BPY2" s="138"/>
      <c r="BPZ2" s="139"/>
      <c r="BQA2" s="138"/>
      <c r="BQB2" s="139"/>
      <c r="BQC2" s="138"/>
      <c r="BQD2" s="139"/>
      <c r="BQE2" s="138"/>
      <c r="BQF2" s="139"/>
      <c r="BQG2" s="138"/>
      <c r="BQH2" s="139"/>
      <c r="BQI2" s="138"/>
      <c r="BQJ2" s="139"/>
      <c r="BQK2" s="138"/>
      <c r="BQL2" s="139"/>
      <c r="BQM2" s="138"/>
      <c r="BQN2" s="139"/>
      <c r="BQO2" s="138"/>
      <c r="BQP2" s="139"/>
      <c r="BQQ2" s="138"/>
      <c r="BQR2" s="139"/>
      <c r="BQS2" s="138"/>
      <c r="BQT2" s="139"/>
      <c r="BQU2" s="138"/>
      <c r="BQV2" s="139"/>
      <c r="BQW2" s="138"/>
      <c r="BQX2" s="139"/>
      <c r="BQY2" s="138"/>
      <c r="BQZ2" s="139"/>
      <c r="BRA2" s="138"/>
      <c r="BRB2" s="139"/>
      <c r="BRC2" s="138"/>
      <c r="BRD2" s="139"/>
      <c r="BRE2" s="138"/>
      <c r="BRF2" s="139"/>
      <c r="BRG2" s="138"/>
      <c r="BRH2" s="139"/>
      <c r="BRI2" s="138"/>
      <c r="BRJ2" s="139"/>
      <c r="BRK2" s="138"/>
      <c r="BRL2" s="139"/>
      <c r="BRM2" s="138"/>
      <c r="BRN2" s="139"/>
      <c r="BRO2" s="138"/>
      <c r="BRP2" s="139"/>
      <c r="BRQ2" s="138"/>
      <c r="BRR2" s="139"/>
      <c r="BRS2" s="138"/>
      <c r="BRT2" s="139"/>
      <c r="BRU2" s="138"/>
      <c r="BRV2" s="139"/>
      <c r="BRW2" s="138"/>
      <c r="BRX2" s="139"/>
      <c r="BRY2" s="138"/>
      <c r="BRZ2" s="139"/>
      <c r="BSA2" s="138"/>
      <c r="BSB2" s="139"/>
      <c r="BSC2" s="138"/>
      <c r="BSD2" s="139"/>
      <c r="BSE2" s="138"/>
      <c r="BSF2" s="139"/>
      <c r="BSG2" s="138"/>
      <c r="BSH2" s="139"/>
      <c r="BSI2" s="138"/>
      <c r="BSJ2" s="139"/>
      <c r="BSK2" s="138"/>
      <c r="BSL2" s="139"/>
      <c r="BSM2" s="138"/>
      <c r="BSN2" s="139"/>
      <c r="BSO2" s="138"/>
      <c r="BSP2" s="139"/>
      <c r="BSQ2" s="138"/>
      <c r="BSR2" s="139"/>
      <c r="BSS2" s="138"/>
      <c r="BST2" s="139"/>
      <c r="BSU2" s="138"/>
      <c r="BSV2" s="139"/>
      <c r="BSW2" s="138"/>
      <c r="BSX2" s="139"/>
      <c r="BSY2" s="138"/>
      <c r="BSZ2" s="139"/>
      <c r="BTA2" s="138"/>
      <c r="BTB2" s="139"/>
      <c r="BTC2" s="138"/>
      <c r="BTD2" s="139"/>
      <c r="BTE2" s="138"/>
      <c r="BTF2" s="139"/>
      <c r="BTG2" s="138"/>
      <c r="BTH2" s="139"/>
      <c r="BTI2" s="138"/>
      <c r="BTJ2" s="139"/>
      <c r="BTK2" s="138"/>
      <c r="BTL2" s="139"/>
      <c r="BTM2" s="138"/>
      <c r="BTN2" s="139"/>
      <c r="BTO2" s="138"/>
      <c r="BTP2" s="139"/>
      <c r="BTQ2" s="138"/>
      <c r="BTR2" s="139"/>
      <c r="BTS2" s="138"/>
      <c r="BTT2" s="139"/>
      <c r="BTU2" s="138"/>
      <c r="BTV2" s="139"/>
      <c r="BTW2" s="138"/>
      <c r="BTX2" s="139"/>
      <c r="BTY2" s="138"/>
      <c r="BTZ2" s="139"/>
      <c r="BUA2" s="138"/>
      <c r="BUB2" s="139"/>
      <c r="BUC2" s="138"/>
      <c r="BUD2" s="139"/>
      <c r="BUE2" s="138"/>
      <c r="BUF2" s="139"/>
      <c r="BUG2" s="138"/>
      <c r="BUH2" s="139"/>
      <c r="BUI2" s="138"/>
      <c r="BUJ2" s="139"/>
      <c r="BUK2" s="138"/>
      <c r="BUL2" s="139"/>
      <c r="BUM2" s="138"/>
      <c r="BUN2" s="139"/>
      <c r="BUO2" s="138"/>
      <c r="BUP2" s="139"/>
      <c r="BUQ2" s="138"/>
      <c r="BUR2" s="139"/>
      <c r="BUS2" s="138"/>
      <c r="BUT2" s="139"/>
      <c r="BUU2" s="138"/>
      <c r="BUV2" s="139"/>
      <c r="BUW2" s="138"/>
      <c r="BUX2" s="139"/>
      <c r="BUY2" s="138"/>
      <c r="BUZ2" s="139"/>
      <c r="BVA2" s="138"/>
      <c r="BVB2" s="139"/>
      <c r="BVC2" s="138"/>
      <c r="BVD2" s="139"/>
      <c r="BVE2" s="138"/>
      <c r="BVF2" s="139"/>
      <c r="BVG2" s="138"/>
      <c r="BVH2" s="139"/>
      <c r="BVI2" s="138"/>
      <c r="BVJ2" s="139"/>
      <c r="BVK2" s="138"/>
      <c r="BVL2" s="139"/>
      <c r="BVM2" s="138"/>
      <c r="BVN2" s="139"/>
      <c r="BVO2" s="138"/>
      <c r="BVP2" s="139"/>
      <c r="BVQ2" s="138"/>
      <c r="BVR2" s="139"/>
      <c r="BVS2" s="138"/>
      <c r="BVT2" s="139"/>
      <c r="BVU2" s="138"/>
      <c r="BVV2" s="139"/>
      <c r="BVW2" s="138"/>
      <c r="BVX2" s="139"/>
      <c r="BVY2" s="138"/>
      <c r="BVZ2" s="139"/>
      <c r="BWA2" s="138"/>
      <c r="BWB2" s="139"/>
      <c r="BWC2" s="138"/>
      <c r="BWD2" s="139"/>
      <c r="BWE2" s="138"/>
      <c r="BWF2" s="139"/>
      <c r="BWG2" s="138"/>
      <c r="BWH2" s="139"/>
      <c r="BWI2" s="138"/>
      <c r="BWJ2" s="139"/>
      <c r="BWK2" s="138"/>
      <c r="BWL2" s="139"/>
      <c r="BWM2" s="138"/>
      <c r="BWN2" s="139"/>
      <c r="BWO2" s="138"/>
      <c r="BWP2" s="139"/>
      <c r="BWQ2" s="138"/>
      <c r="BWR2" s="139"/>
      <c r="BWS2" s="138"/>
      <c r="BWT2" s="139"/>
      <c r="BWU2" s="138"/>
      <c r="BWV2" s="139"/>
      <c r="BWW2" s="138"/>
      <c r="BWX2" s="139"/>
      <c r="BWY2" s="138"/>
      <c r="BWZ2" s="139"/>
      <c r="BXA2" s="138"/>
      <c r="BXB2" s="139"/>
      <c r="BXC2" s="138"/>
      <c r="BXD2" s="139"/>
      <c r="BXE2" s="138"/>
      <c r="BXF2" s="139"/>
      <c r="BXG2" s="138"/>
      <c r="BXH2" s="139"/>
      <c r="BXI2" s="138"/>
      <c r="BXJ2" s="139"/>
      <c r="BXK2" s="138"/>
      <c r="BXL2" s="139"/>
      <c r="BXM2" s="138"/>
      <c r="BXN2" s="139"/>
      <c r="BXO2" s="138"/>
      <c r="BXP2" s="139"/>
      <c r="BXQ2" s="138"/>
      <c r="BXR2" s="139"/>
      <c r="BXS2" s="138"/>
      <c r="BXT2" s="139"/>
      <c r="BXU2" s="138"/>
      <c r="BXV2" s="139"/>
      <c r="BXW2" s="138"/>
      <c r="BXX2" s="139"/>
      <c r="BXY2" s="138"/>
      <c r="BXZ2" s="139"/>
      <c r="BYA2" s="138"/>
      <c r="BYB2" s="139"/>
      <c r="BYC2" s="138"/>
      <c r="BYD2" s="139"/>
      <c r="BYE2" s="138"/>
      <c r="BYF2" s="139"/>
      <c r="BYG2" s="138"/>
      <c r="BYH2" s="139"/>
      <c r="BYI2" s="138"/>
      <c r="BYJ2" s="139"/>
      <c r="BYK2" s="138"/>
      <c r="BYL2" s="139"/>
      <c r="BYM2" s="138"/>
      <c r="BYN2" s="139"/>
      <c r="BYO2" s="138"/>
      <c r="BYP2" s="139"/>
      <c r="BYQ2" s="138"/>
      <c r="BYR2" s="139"/>
      <c r="BYS2" s="138"/>
      <c r="BYT2" s="139"/>
      <c r="BYU2" s="138"/>
      <c r="BYV2" s="139"/>
      <c r="BYW2" s="138"/>
      <c r="BYX2" s="139"/>
      <c r="BYY2" s="138"/>
      <c r="BYZ2" s="139"/>
      <c r="BZA2" s="138"/>
      <c r="BZB2" s="139"/>
      <c r="BZC2" s="138"/>
      <c r="BZD2" s="139"/>
      <c r="BZE2" s="138"/>
      <c r="BZF2" s="139"/>
      <c r="BZG2" s="138"/>
      <c r="BZH2" s="139"/>
      <c r="BZI2" s="138"/>
      <c r="BZJ2" s="139"/>
      <c r="BZK2" s="138"/>
      <c r="BZL2" s="139"/>
      <c r="BZM2" s="138"/>
      <c r="BZN2" s="139"/>
      <c r="BZO2" s="138"/>
      <c r="BZP2" s="139"/>
      <c r="BZQ2" s="138"/>
      <c r="BZR2" s="139"/>
      <c r="BZS2" s="138"/>
      <c r="BZT2" s="139"/>
      <c r="BZU2" s="138"/>
      <c r="BZV2" s="139"/>
      <c r="BZW2" s="138"/>
      <c r="BZX2" s="139"/>
      <c r="BZY2" s="138"/>
      <c r="BZZ2" s="139"/>
      <c r="CAA2" s="138"/>
      <c r="CAB2" s="139"/>
      <c r="CAC2" s="138"/>
      <c r="CAD2" s="139"/>
      <c r="CAE2" s="138"/>
      <c r="CAF2" s="139"/>
      <c r="CAG2" s="138"/>
      <c r="CAH2" s="139"/>
      <c r="CAI2" s="138"/>
      <c r="CAJ2" s="139"/>
      <c r="CAK2" s="138"/>
      <c r="CAL2" s="139"/>
      <c r="CAM2" s="138"/>
      <c r="CAN2" s="139"/>
      <c r="CAO2" s="138"/>
      <c r="CAP2" s="139"/>
      <c r="CAQ2" s="138"/>
      <c r="CAR2" s="139"/>
      <c r="CAS2" s="138"/>
      <c r="CAT2" s="139"/>
      <c r="CAU2" s="138"/>
      <c r="CAV2" s="139"/>
      <c r="CAW2" s="138"/>
      <c r="CAX2" s="139"/>
      <c r="CAY2" s="138"/>
      <c r="CAZ2" s="139"/>
      <c r="CBA2" s="138"/>
      <c r="CBB2" s="139"/>
      <c r="CBC2" s="138"/>
      <c r="CBD2" s="139"/>
      <c r="CBE2" s="138"/>
      <c r="CBF2" s="139"/>
      <c r="CBG2" s="138"/>
      <c r="CBH2" s="139"/>
      <c r="CBI2" s="138"/>
      <c r="CBJ2" s="139"/>
      <c r="CBK2" s="138"/>
      <c r="CBL2" s="139"/>
      <c r="CBM2" s="138"/>
      <c r="CBN2" s="139"/>
      <c r="CBO2" s="138"/>
      <c r="CBP2" s="139"/>
      <c r="CBQ2" s="138"/>
      <c r="CBR2" s="139"/>
      <c r="CBS2" s="138"/>
      <c r="CBT2" s="139"/>
      <c r="CBU2" s="138"/>
      <c r="CBV2" s="139"/>
      <c r="CBW2" s="138"/>
      <c r="CBX2" s="139"/>
      <c r="CBY2" s="138"/>
      <c r="CBZ2" s="139"/>
      <c r="CCA2" s="138"/>
      <c r="CCB2" s="139"/>
      <c r="CCC2" s="138"/>
      <c r="CCD2" s="139"/>
      <c r="CCE2" s="138"/>
      <c r="CCF2" s="139"/>
      <c r="CCG2" s="138"/>
      <c r="CCH2" s="139"/>
      <c r="CCI2" s="138"/>
      <c r="CCJ2" s="139"/>
      <c r="CCK2" s="138"/>
      <c r="CCL2" s="139"/>
      <c r="CCM2" s="138"/>
      <c r="CCN2" s="139"/>
      <c r="CCO2" s="138"/>
      <c r="CCP2" s="139"/>
      <c r="CCQ2" s="138"/>
      <c r="CCR2" s="139"/>
      <c r="CCS2" s="138"/>
      <c r="CCT2" s="139"/>
      <c r="CCU2" s="138"/>
      <c r="CCV2" s="139"/>
      <c r="CCW2" s="138"/>
      <c r="CCX2" s="139"/>
      <c r="CCY2" s="138"/>
      <c r="CCZ2" s="139"/>
      <c r="CDA2" s="138"/>
      <c r="CDB2" s="139"/>
      <c r="CDC2" s="138"/>
      <c r="CDD2" s="139"/>
      <c r="CDE2" s="138"/>
      <c r="CDF2" s="139"/>
      <c r="CDG2" s="138"/>
      <c r="CDH2" s="139"/>
      <c r="CDI2" s="138"/>
      <c r="CDJ2" s="139"/>
      <c r="CDK2" s="138"/>
      <c r="CDL2" s="139"/>
      <c r="CDM2" s="138"/>
      <c r="CDN2" s="139"/>
      <c r="CDO2" s="138"/>
      <c r="CDP2" s="139"/>
      <c r="CDQ2" s="138"/>
      <c r="CDR2" s="139"/>
      <c r="CDS2" s="138"/>
      <c r="CDT2" s="139"/>
      <c r="CDU2" s="138"/>
      <c r="CDV2" s="139"/>
      <c r="CDW2" s="138"/>
      <c r="CDX2" s="139"/>
      <c r="CDY2" s="138"/>
      <c r="CDZ2" s="139"/>
      <c r="CEA2" s="138"/>
      <c r="CEB2" s="139"/>
      <c r="CEC2" s="138"/>
      <c r="CED2" s="139"/>
      <c r="CEE2" s="138"/>
      <c r="CEF2" s="139"/>
      <c r="CEG2" s="138"/>
      <c r="CEH2" s="139"/>
      <c r="CEI2" s="138"/>
      <c r="CEJ2" s="139"/>
      <c r="CEK2" s="138"/>
      <c r="CEL2" s="139"/>
      <c r="CEM2" s="138"/>
      <c r="CEN2" s="139"/>
      <c r="CEO2" s="138"/>
      <c r="CEP2" s="139"/>
      <c r="CEQ2" s="138"/>
      <c r="CER2" s="139"/>
      <c r="CES2" s="138"/>
      <c r="CET2" s="139"/>
      <c r="CEU2" s="138"/>
      <c r="CEV2" s="139"/>
      <c r="CEW2" s="138"/>
      <c r="CEX2" s="139"/>
      <c r="CEY2" s="138"/>
      <c r="CEZ2" s="139"/>
      <c r="CFA2" s="138"/>
      <c r="CFB2" s="139"/>
      <c r="CFC2" s="138"/>
      <c r="CFD2" s="139"/>
      <c r="CFE2" s="138"/>
      <c r="CFF2" s="139"/>
      <c r="CFG2" s="138"/>
      <c r="CFH2" s="139"/>
      <c r="CFI2" s="138"/>
      <c r="CFJ2" s="139"/>
      <c r="CFK2" s="138"/>
      <c r="CFL2" s="139"/>
      <c r="CFM2" s="138"/>
      <c r="CFN2" s="139"/>
      <c r="CFO2" s="138"/>
      <c r="CFP2" s="139"/>
      <c r="CFQ2" s="138"/>
      <c r="CFR2" s="139"/>
      <c r="CFS2" s="138"/>
      <c r="CFT2" s="139"/>
      <c r="CFU2" s="138"/>
      <c r="CFV2" s="139"/>
      <c r="CFW2" s="138"/>
      <c r="CFX2" s="139"/>
      <c r="CFY2" s="138"/>
      <c r="CFZ2" s="139"/>
      <c r="CGA2" s="138"/>
      <c r="CGB2" s="139"/>
      <c r="CGC2" s="138"/>
      <c r="CGD2" s="139"/>
      <c r="CGE2" s="138"/>
      <c r="CGF2" s="139"/>
      <c r="CGG2" s="138"/>
      <c r="CGH2" s="139"/>
      <c r="CGI2" s="138"/>
      <c r="CGJ2" s="139"/>
      <c r="CGK2" s="138"/>
      <c r="CGL2" s="139"/>
      <c r="CGM2" s="138"/>
      <c r="CGN2" s="139"/>
      <c r="CGO2" s="138"/>
      <c r="CGP2" s="139"/>
      <c r="CGQ2" s="138"/>
      <c r="CGR2" s="139"/>
      <c r="CGS2" s="138"/>
      <c r="CGT2" s="139"/>
      <c r="CGU2" s="138"/>
      <c r="CGV2" s="139"/>
      <c r="CGW2" s="138"/>
      <c r="CGX2" s="139"/>
      <c r="CGY2" s="138"/>
      <c r="CGZ2" s="139"/>
      <c r="CHA2" s="138"/>
      <c r="CHB2" s="139"/>
      <c r="CHC2" s="138"/>
      <c r="CHD2" s="139"/>
      <c r="CHE2" s="138"/>
      <c r="CHF2" s="139"/>
      <c r="CHG2" s="138"/>
      <c r="CHH2" s="139"/>
      <c r="CHI2" s="138"/>
      <c r="CHJ2" s="139"/>
      <c r="CHK2" s="138"/>
      <c r="CHL2" s="139"/>
      <c r="CHM2" s="138"/>
      <c r="CHN2" s="139"/>
      <c r="CHO2" s="138"/>
      <c r="CHP2" s="139"/>
      <c r="CHQ2" s="138"/>
      <c r="CHR2" s="139"/>
      <c r="CHS2" s="138"/>
      <c r="CHT2" s="139"/>
      <c r="CHU2" s="138"/>
      <c r="CHV2" s="139"/>
      <c r="CHW2" s="138"/>
      <c r="CHX2" s="139"/>
      <c r="CHY2" s="138"/>
      <c r="CHZ2" s="139"/>
      <c r="CIA2" s="138"/>
      <c r="CIB2" s="139"/>
      <c r="CIC2" s="138"/>
      <c r="CID2" s="139"/>
      <c r="CIE2" s="138"/>
      <c r="CIF2" s="139"/>
      <c r="CIG2" s="138"/>
      <c r="CIH2" s="139"/>
      <c r="CII2" s="138"/>
      <c r="CIJ2" s="139"/>
      <c r="CIK2" s="138"/>
      <c r="CIL2" s="139"/>
      <c r="CIM2" s="138"/>
      <c r="CIN2" s="139"/>
      <c r="CIO2" s="138"/>
      <c r="CIP2" s="139"/>
      <c r="CIQ2" s="138"/>
      <c r="CIR2" s="139"/>
      <c r="CIS2" s="138"/>
      <c r="CIT2" s="139"/>
      <c r="CIU2" s="138"/>
      <c r="CIV2" s="139"/>
      <c r="CIW2" s="138"/>
      <c r="CIX2" s="139"/>
      <c r="CIY2" s="138"/>
      <c r="CIZ2" s="139"/>
      <c r="CJA2" s="138"/>
      <c r="CJB2" s="139"/>
      <c r="CJC2" s="138"/>
      <c r="CJD2" s="139"/>
      <c r="CJE2" s="138"/>
      <c r="CJF2" s="139"/>
      <c r="CJG2" s="138"/>
      <c r="CJH2" s="139"/>
      <c r="CJI2" s="138"/>
      <c r="CJJ2" s="139"/>
      <c r="CJK2" s="138"/>
      <c r="CJL2" s="139"/>
      <c r="CJM2" s="138"/>
      <c r="CJN2" s="139"/>
      <c r="CJO2" s="138"/>
      <c r="CJP2" s="139"/>
      <c r="CJQ2" s="138"/>
      <c r="CJR2" s="139"/>
      <c r="CJS2" s="138"/>
      <c r="CJT2" s="139"/>
      <c r="CJU2" s="138"/>
      <c r="CJV2" s="139"/>
      <c r="CJW2" s="138"/>
      <c r="CJX2" s="139"/>
      <c r="CJY2" s="138"/>
      <c r="CJZ2" s="139"/>
      <c r="CKA2" s="138"/>
      <c r="CKB2" s="139"/>
      <c r="CKC2" s="138"/>
      <c r="CKD2" s="139"/>
      <c r="CKE2" s="138"/>
      <c r="CKF2" s="139"/>
      <c r="CKG2" s="138"/>
      <c r="CKH2" s="139"/>
      <c r="CKI2" s="138"/>
      <c r="CKJ2" s="139"/>
      <c r="CKK2" s="138"/>
      <c r="CKL2" s="139"/>
      <c r="CKM2" s="138"/>
      <c r="CKN2" s="139"/>
      <c r="CKO2" s="138"/>
      <c r="CKP2" s="139"/>
      <c r="CKQ2" s="138"/>
      <c r="CKR2" s="139"/>
      <c r="CKS2" s="138"/>
      <c r="CKT2" s="139"/>
      <c r="CKU2" s="138"/>
      <c r="CKV2" s="139"/>
      <c r="CKW2" s="138"/>
      <c r="CKX2" s="139"/>
      <c r="CKY2" s="138"/>
      <c r="CKZ2" s="139"/>
      <c r="CLA2" s="138"/>
      <c r="CLB2" s="139"/>
      <c r="CLC2" s="138"/>
      <c r="CLD2" s="139"/>
      <c r="CLE2" s="138"/>
      <c r="CLF2" s="139"/>
      <c r="CLG2" s="138"/>
      <c r="CLH2" s="139"/>
      <c r="CLI2" s="138"/>
      <c r="CLJ2" s="139"/>
      <c r="CLK2" s="138"/>
      <c r="CLL2" s="139"/>
      <c r="CLM2" s="138"/>
      <c r="CLN2" s="139"/>
      <c r="CLO2" s="138"/>
      <c r="CLP2" s="139"/>
      <c r="CLQ2" s="138"/>
      <c r="CLR2" s="139"/>
      <c r="CLS2" s="138"/>
      <c r="CLT2" s="139"/>
      <c r="CLU2" s="138"/>
      <c r="CLV2" s="139"/>
      <c r="CLW2" s="138"/>
      <c r="CLX2" s="139"/>
      <c r="CLY2" s="138"/>
      <c r="CLZ2" s="139"/>
      <c r="CMA2" s="138"/>
      <c r="CMB2" s="139"/>
      <c r="CMC2" s="138"/>
      <c r="CMD2" s="139"/>
      <c r="CME2" s="138"/>
      <c r="CMF2" s="139"/>
      <c r="CMG2" s="138"/>
      <c r="CMH2" s="139"/>
      <c r="CMI2" s="138"/>
      <c r="CMJ2" s="139"/>
      <c r="CMK2" s="138"/>
      <c r="CML2" s="139"/>
      <c r="CMM2" s="138"/>
      <c r="CMN2" s="139"/>
      <c r="CMO2" s="138"/>
      <c r="CMP2" s="139"/>
      <c r="CMQ2" s="138"/>
      <c r="CMR2" s="139"/>
      <c r="CMS2" s="138"/>
      <c r="CMT2" s="139"/>
      <c r="CMU2" s="138"/>
      <c r="CMV2" s="139"/>
      <c r="CMW2" s="138"/>
      <c r="CMX2" s="139"/>
      <c r="CMY2" s="138"/>
      <c r="CMZ2" s="139"/>
      <c r="CNA2" s="138"/>
      <c r="CNB2" s="139"/>
      <c r="CNC2" s="138"/>
      <c r="CND2" s="139"/>
      <c r="CNE2" s="138"/>
      <c r="CNF2" s="139"/>
      <c r="CNG2" s="138"/>
      <c r="CNH2" s="139"/>
      <c r="CNI2" s="138"/>
      <c r="CNJ2" s="139"/>
      <c r="CNK2" s="138"/>
      <c r="CNL2" s="139"/>
      <c r="CNM2" s="138"/>
      <c r="CNN2" s="139"/>
      <c r="CNO2" s="138"/>
      <c r="CNP2" s="139"/>
      <c r="CNQ2" s="138"/>
      <c r="CNR2" s="139"/>
      <c r="CNS2" s="138"/>
      <c r="CNT2" s="139"/>
      <c r="CNU2" s="138"/>
      <c r="CNV2" s="139"/>
      <c r="CNW2" s="138"/>
      <c r="CNX2" s="139"/>
      <c r="CNY2" s="138"/>
      <c r="CNZ2" s="139"/>
      <c r="COA2" s="138"/>
      <c r="COB2" s="139"/>
      <c r="COC2" s="138"/>
      <c r="COD2" s="139"/>
      <c r="COE2" s="138"/>
      <c r="COF2" s="139"/>
      <c r="COG2" s="138"/>
      <c r="COH2" s="139"/>
      <c r="COI2" s="138"/>
      <c r="COJ2" s="139"/>
      <c r="COK2" s="138"/>
      <c r="COL2" s="139"/>
      <c r="COM2" s="138"/>
      <c r="CON2" s="139"/>
      <c r="COO2" s="138"/>
      <c r="COP2" s="139"/>
      <c r="COQ2" s="138"/>
      <c r="COR2" s="139"/>
      <c r="COS2" s="138"/>
      <c r="COT2" s="139"/>
      <c r="COU2" s="138"/>
      <c r="COV2" s="139"/>
      <c r="COW2" s="138"/>
      <c r="COX2" s="139"/>
      <c r="COY2" s="138"/>
      <c r="COZ2" s="139"/>
      <c r="CPA2" s="138"/>
      <c r="CPB2" s="139"/>
      <c r="CPC2" s="138"/>
      <c r="CPD2" s="139"/>
      <c r="CPE2" s="138"/>
      <c r="CPF2" s="139"/>
      <c r="CPG2" s="138"/>
      <c r="CPH2" s="139"/>
      <c r="CPI2" s="138"/>
      <c r="CPJ2" s="139"/>
      <c r="CPK2" s="138"/>
      <c r="CPL2" s="139"/>
      <c r="CPM2" s="138"/>
      <c r="CPN2" s="139"/>
      <c r="CPO2" s="138"/>
      <c r="CPP2" s="139"/>
      <c r="CPQ2" s="138"/>
      <c r="CPR2" s="139"/>
      <c r="CPS2" s="138"/>
      <c r="CPT2" s="139"/>
      <c r="CPU2" s="138"/>
      <c r="CPV2" s="139"/>
      <c r="CPW2" s="138"/>
      <c r="CPX2" s="139"/>
      <c r="CPY2" s="138"/>
      <c r="CPZ2" s="139"/>
      <c r="CQA2" s="138"/>
      <c r="CQB2" s="139"/>
      <c r="CQC2" s="138"/>
      <c r="CQD2" s="139"/>
      <c r="CQE2" s="138"/>
      <c r="CQF2" s="139"/>
      <c r="CQG2" s="138"/>
      <c r="CQH2" s="139"/>
      <c r="CQI2" s="138"/>
      <c r="CQJ2" s="139"/>
      <c r="CQK2" s="138"/>
      <c r="CQL2" s="139"/>
      <c r="CQM2" s="138"/>
      <c r="CQN2" s="139"/>
      <c r="CQO2" s="138"/>
      <c r="CQP2" s="139"/>
      <c r="CQQ2" s="138"/>
      <c r="CQR2" s="139"/>
      <c r="CQS2" s="138"/>
      <c r="CQT2" s="139"/>
      <c r="CQU2" s="138"/>
      <c r="CQV2" s="139"/>
      <c r="CQW2" s="138"/>
      <c r="CQX2" s="139"/>
      <c r="CQY2" s="138"/>
      <c r="CQZ2" s="139"/>
      <c r="CRA2" s="138"/>
      <c r="CRB2" s="139"/>
      <c r="CRC2" s="138"/>
      <c r="CRD2" s="139"/>
      <c r="CRE2" s="138"/>
      <c r="CRF2" s="139"/>
      <c r="CRG2" s="138"/>
      <c r="CRH2" s="139"/>
      <c r="CRI2" s="138"/>
      <c r="CRJ2" s="139"/>
      <c r="CRK2" s="138"/>
      <c r="CRL2" s="139"/>
      <c r="CRM2" s="138"/>
      <c r="CRN2" s="139"/>
      <c r="CRO2" s="138"/>
      <c r="CRP2" s="139"/>
      <c r="CRQ2" s="138"/>
      <c r="CRR2" s="139"/>
      <c r="CRS2" s="138"/>
      <c r="CRT2" s="139"/>
      <c r="CRU2" s="138"/>
      <c r="CRV2" s="139"/>
      <c r="CRW2" s="138"/>
      <c r="CRX2" s="139"/>
      <c r="CRY2" s="138"/>
      <c r="CRZ2" s="139"/>
      <c r="CSA2" s="138"/>
      <c r="CSB2" s="139"/>
      <c r="CSC2" s="138"/>
      <c r="CSD2" s="139"/>
      <c r="CSE2" s="138"/>
      <c r="CSF2" s="139"/>
      <c r="CSG2" s="138"/>
      <c r="CSH2" s="139"/>
      <c r="CSI2" s="138"/>
      <c r="CSJ2" s="139"/>
      <c r="CSK2" s="138"/>
      <c r="CSL2" s="139"/>
      <c r="CSM2" s="138"/>
      <c r="CSN2" s="139"/>
      <c r="CSO2" s="138"/>
      <c r="CSP2" s="139"/>
      <c r="CSQ2" s="138"/>
      <c r="CSR2" s="139"/>
      <c r="CSS2" s="138"/>
      <c r="CST2" s="139"/>
      <c r="CSU2" s="138"/>
      <c r="CSV2" s="139"/>
      <c r="CSW2" s="138"/>
      <c r="CSX2" s="139"/>
      <c r="CSY2" s="138"/>
      <c r="CSZ2" s="139"/>
      <c r="CTA2" s="138"/>
      <c r="CTB2" s="139"/>
      <c r="CTC2" s="138"/>
      <c r="CTD2" s="139"/>
      <c r="CTE2" s="138"/>
      <c r="CTF2" s="139"/>
      <c r="CTG2" s="138"/>
      <c r="CTH2" s="139"/>
      <c r="CTI2" s="138"/>
      <c r="CTJ2" s="139"/>
      <c r="CTK2" s="138"/>
      <c r="CTL2" s="139"/>
      <c r="CTM2" s="138"/>
      <c r="CTN2" s="139"/>
      <c r="CTO2" s="138"/>
      <c r="CTP2" s="139"/>
      <c r="CTQ2" s="138"/>
      <c r="CTR2" s="139"/>
      <c r="CTS2" s="138"/>
      <c r="CTT2" s="139"/>
      <c r="CTU2" s="138"/>
      <c r="CTV2" s="139"/>
      <c r="CTW2" s="138"/>
      <c r="CTX2" s="139"/>
      <c r="CTY2" s="138"/>
      <c r="CTZ2" s="139"/>
      <c r="CUA2" s="138"/>
      <c r="CUB2" s="139"/>
      <c r="CUC2" s="138"/>
      <c r="CUD2" s="139"/>
      <c r="CUE2" s="138"/>
      <c r="CUF2" s="139"/>
      <c r="CUG2" s="138"/>
      <c r="CUH2" s="139"/>
      <c r="CUI2" s="138"/>
      <c r="CUJ2" s="139"/>
      <c r="CUK2" s="138"/>
      <c r="CUL2" s="139"/>
      <c r="CUM2" s="138"/>
      <c r="CUN2" s="139"/>
      <c r="CUO2" s="138"/>
      <c r="CUP2" s="139"/>
      <c r="CUQ2" s="138"/>
      <c r="CUR2" s="139"/>
      <c r="CUS2" s="138"/>
      <c r="CUT2" s="139"/>
      <c r="CUU2" s="138"/>
      <c r="CUV2" s="139"/>
      <c r="CUW2" s="138"/>
      <c r="CUX2" s="139"/>
      <c r="CUY2" s="138"/>
      <c r="CUZ2" s="139"/>
      <c r="CVA2" s="138"/>
      <c r="CVB2" s="139"/>
      <c r="CVC2" s="138"/>
      <c r="CVD2" s="139"/>
      <c r="CVE2" s="138"/>
      <c r="CVF2" s="139"/>
      <c r="CVG2" s="138"/>
      <c r="CVH2" s="139"/>
      <c r="CVI2" s="138"/>
      <c r="CVJ2" s="139"/>
      <c r="CVK2" s="138"/>
      <c r="CVL2" s="139"/>
      <c r="CVM2" s="138"/>
      <c r="CVN2" s="139"/>
      <c r="CVO2" s="138"/>
      <c r="CVP2" s="139"/>
      <c r="CVQ2" s="138"/>
      <c r="CVR2" s="139"/>
      <c r="CVS2" s="138"/>
      <c r="CVT2" s="139"/>
      <c r="CVU2" s="138"/>
      <c r="CVV2" s="139"/>
      <c r="CVW2" s="138"/>
      <c r="CVX2" s="139"/>
      <c r="CVY2" s="138"/>
      <c r="CVZ2" s="139"/>
      <c r="CWA2" s="138"/>
      <c r="CWB2" s="139"/>
      <c r="CWC2" s="138"/>
      <c r="CWD2" s="139"/>
      <c r="CWE2" s="138"/>
      <c r="CWF2" s="139"/>
      <c r="CWG2" s="138"/>
      <c r="CWH2" s="139"/>
      <c r="CWI2" s="138"/>
      <c r="CWJ2" s="139"/>
      <c r="CWK2" s="138"/>
      <c r="CWL2" s="139"/>
      <c r="CWM2" s="138"/>
      <c r="CWN2" s="139"/>
      <c r="CWO2" s="138"/>
      <c r="CWP2" s="139"/>
      <c r="CWQ2" s="138"/>
      <c r="CWR2" s="139"/>
      <c r="CWS2" s="138"/>
      <c r="CWT2" s="139"/>
      <c r="CWU2" s="138"/>
      <c r="CWV2" s="139"/>
      <c r="CWW2" s="138"/>
      <c r="CWX2" s="139"/>
      <c r="CWY2" s="138"/>
      <c r="CWZ2" s="139"/>
      <c r="CXA2" s="138"/>
      <c r="CXB2" s="139"/>
      <c r="CXC2" s="138"/>
      <c r="CXD2" s="139"/>
      <c r="CXE2" s="138"/>
      <c r="CXF2" s="139"/>
      <c r="CXG2" s="138"/>
      <c r="CXH2" s="139"/>
      <c r="CXI2" s="138"/>
      <c r="CXJ2" s="139"/>
      <c r="CXK2" s="138"/>
      <c r="CXL2" s="139"/>
      <c r="CXM2" s="138"/>
      <c r="CXN2" s="139"/>
      <c r="CXO2" s="138"/>
      <c r="CXP2" s="139"/>
      <c r="CXQ2" s="138"/>
      <c r="CXR2" s="139"/>
      <c r="CXS2" s="138"/>
      <c r="CXT2" s="139"/>
      <c r="CXU2" s="138"/>
      <c r="CXV2" s="139"/>
      <c r="CXW2" s="138"/>
      <c r="CXX2" s="139"/>
      <c r="CXY2" s="138"/>
      <c r="CXZ2" s="139"/>
      <c r="CYA2" s="138"/>
      <c r="CYB2" s="139"/>
      <c r="CYC2" s="138"/>
      <c r="CYD2" s="139"/>
      <c r="CYE2" s="138"/>
      <c r="CYF2" s="139"/>
      <c r="CYG2" s="138"/>
      <c r="CYH2" s="139"/>
      <c r="CYI2" s="138"/>
      <c r="CYJ2" s="139"/>
      <c r="CYK2" s="138"/>
      <c r="CYL2" s="139"/>
      <c r="CYM2" s="138"/>
      <c r="CYN2" s="139"/>
      <c r="CYO2" s="138"/>
      <c r="CYP2" s="139"/>
      <c r="CYQ2" s="138"/>
      <c r="CYR2" s="139"/>
      <c r="CYS2" s="138"/>
      <c r="CYT2" s="139"/>
      <c r="CYU2" s="138"/>
      <c r="CYV2" s="139"/>
      <c r="CYW2" s="138"/>
      <c r="CYX2" s="139"/>
      <c r="CYY2" s="138"/>
      <c r="CYZ2" s="139"/>
      <c r="CZA2" s="138"/>
      <c r="CZB2" s="139"/>
      <c r="CZC2" s="138"/>
      <c r="CZD2" s="139"/>
      <c r="CZE2" s="138"/>
      <c r="CZF2" s="139"/>
      <c r="CZG2" s="138"/>
      <c r="CZH2" s="139"/>
      <c r="CZI2" s="138"/>
      <c r="CZJ2" s="139"/>
      <c r="CZK2" s="138"/>
      <c r="CZL2" s="139"/>
      <c r="CZM2" s="138"/>
      <c r="CZN2" s="139"/>
      <c r="CZO2" s="138"/>
      <c r="CZP2" s="139"/>
      <c r="CZQ2" s="138"/>
      <c r="CZR2" s="139"/>
      <c r="CZS2" s="138"/>
      <c r="CZT2" s="139"/>
      <c r="CZU2" s="138"/>
      <c r="CZV2" s="139"/>
      <c r="CZW2" s="138"/>
      <c r="CZX2" s="139"/>
      <c r="CZY2" s="138"/>
      <c r="CZZ2" s="139"/>
      <c r="DAA2" s="138"/>
      <c r="DAB2" s="139"/>
      <c r="DAC2" s="138"/>
      <c r="DAD2" s="139"/>
      <c r="DAE2" s="138"/>
      <c r="DAF2" s="139"/>
      <c r="DAG2" s="138"/>
      <c r="DAH2" s="139"/>
      <c r="DAI2" s="138"/>
      <c r="DAJ2" s="139"/>
      <c r="DAK2" s="138"/>
      <c r="DAL2" s="139"/>
      <c r="DAM2" s="138"/>
      <c r="DAN2" s="139"/>
      <c r="DAO2" s="138"/>
      <c r="DAP2" s="139"/>
      <c r="DAQ2" s="138"/>
      <c r="DAR2" s="139"/>
      <c r="DAS2" s="138"/>
      <c r="DAT2" s="139"/>
      <c r="DAU2" s="138"/>
      <c r="DAV2" s="139"/>
      <c r="DAW2" s="138"/>
      <c r="DAX2" s="139"/>
      <c r="DAY2" s="138"/>
      <c r="DAZ2" s="139"/>
      <c r="DBA2" s="138"/>
      <c r="DBB2" s="139"/>
      <c r="DBC2" s="138"/>
      <c r="DBD2" s="139"/>
      <c r="DBE2" s="138"/>
      <c r="DBF2" s="139"/>
      <c r="DBG2" s="138"/>
      <c r="DBH2" s="139"/>
      <c r="DBI2" s="138"/>
      <c r="DBJ2" s="139"/>
      <c r="DBK2" s="138"/>
      <c r="DBL2" s="139"/>
      <c r="DBM2" s="138"/>
      <c r="DBN2" s="139"/>
      <c r="DBO2" s="138"/>
      <c r="DBP2" s="139"/>
      <c r="DBQ2" s="138"/>
      <c r="DBR2" s="139"/>
      <c r="DBS2" s="138"/>
      <c r="DBT2" s="139"/>
      <c r="DBU2" s="138"/>
      <c r="DBV2" s="139"/>
      <c r="DBW2" s="138"/>
      <c r="DBX2" s="139"/>
      <c r="DBY2" s="138"/>
      <c r="DBZ2" s="139"/>
      <c r="DCA2" s="138"/>
      <c r="DCB2" s="139"/>
      <c r="DCC2" s="138"/>
      <c r="DCD2" s="139"/>
      <c r="DCE2" s="138"/>
      <c r="DCF2" s="139"/>
      <c r="DCG2" s="138"/>
      <c r="DCH2" s="139"/>
      <c r="DCI2" s="138"/>
      <c r="DCJ2" s="139"/>
      <c r="DCK2" s="138"/>
      <c r="DCL2" s="139"/>
      <c r="DCM2" s="138"/>
      <c r="DCN2" s="139"/>
      <c r="DCO2" s="138"/>
      <c r="DCP2" s="139"/>
      <c r="DCQ2" s="138"/>
      <c r="DCR2" s="139"/>
      <c r="DCS2" s="138"/>
      <c r="DCT2" s="139"/>
      <c r="DCU2" s="138"/>
      <c r="DCV2" s="139"/>
      <c r="DCW2" s="138"/>
      <c r="DCX2" s="139"/>
      <c r="DCY2" s="138"/>
      <c r="DCZ2" s="139"/>
      <c r="DDA2" s="138"/>
      <c r="DDB2" s="139"/>
      <c r="DDC2" s="138"/>
      <c r="DDD2" s="139"/>
      <c r="DDE2" s="138"/>
      <c r="DDF2" s="139"/>
      <c r="DDG2" s="138"/>
      <c r="DDH2" s="139"/>
      <c r="DDI2" s="138"/>
      <c r="DDJ2" s="139"/>
      <c r="DDK2" s="138"/>
      <c r="DDL2" s="139"/>
      <c r="DDM2" s="138"/>
      <c r="DDN2" s="139"/>
      <c r="DDO2" s="138"/>
      <c r="DDP2" s="139"/>
      <c r="DDQ2" s="138"/>
      <c r="DDR2" s="139"/>
      <c r="DDS2" s="138"/>
      <c r="DDT2" s="139"/>
      <c r="DDU2" s="138"/>
      <c r="DDV2" s="139"/>
      <c r="DDW2" s="138"/>
      <c r="DDX2" s="139"/>
      <c r="DDY2" s="138"/>
      <c r="DDZ2" s="139"/>
      <c r="DEA2" s="138"/>
      <c r="DEB2" s="139"/>
      <c r="DEC2" s="138"/>
      <c r="DED2" s="139"/>
      <c r="DEE2" s="138"/>
      <c r="DEF2" s="139"/>
      <c r="DEG2" s="138"/>
      <c r="DEH2" s="139"/>
      <c r="DEI2" s="138"/>
      <c r="DEJ2" s="139"/>
      <c r="DEK2" s="138"/>
      <c r="DEL2" s="139"/>
      <c r="DEM2" s="138"/>
      <c r="DEN2" s="139"/>
      <c r="DEO2" s="138"/>
      <c r="DEP2" s="139"/>
      <c r="DEQ2" s="138"/>
      <c r="DER2" s="139"/>
      <c r="DES2" s="138"/>
      <c r="DET2" s="139"/>
      <c r="DEU2" s="138"/>
      <c r="DEV2" s="139"/>
      <c r="DEW2" s="138"/>
      <c r="DEX2" s="139"/>
      <c r="DEY2" s="138"/>
      <c r="DEZ2" s="139"/>
      <c r="DFA2" s="138"/>
      <c r="DFB2" s="139"/>
      <c r="DFC2" s="138"/>
      <c r="DFD2" s="139"/>
      <c r="DFE2" s="138"/>
      <c r="DFF2" s="139"/>
      <c r="DFG2" s="138"/>
      <c r="DFH2" s="139"/>
      <c r="DFI2" s="138"/>
      <c r="DFJ2" s="139"/>
      <c r="DFK2" s="138"/>
      <c r="DFL2" s="139"/>
      <c r="DFM2" s="138"/>
      <c r="DFN2" s="139"/>
      <c r="DFO2" s="138"/>
      <c r="DFP2" s="139"/>
      <c r="DFQ2" s="138"/>
      <c r="DFR2" s="139"/>
      <c r="DFS2" s="138"/>
      <c r="DFT2" s="139"/>
      <c r="DFU2" s="138"/>
      <c r="DFV2" s="139"/>
      <c r="DFW2" s="138"/>
      <c r="DFX2" s="139"/>
      <c r="DFY2" s="138"/>
      <c r="DFZ2" s="139"/>
      <c r="DGA2" s="138"/>
      <c r="DGB2" s="139"/>
      <c r="DGC2" s="138"/>
      <c r="DGD2" s="139"/>
      <c r="DGE2" s="138"/>
      <c r="DGF2" s="139"/>
      <c r="DGG2" s="138"/>
      <c r="DGH2" s="139"/>
      <c r="DGI2" s="138"/>
      <c r="DGJ2" s="139"/>
      <c r="DGK2" s="138"/>
      <c r="DGL2" s="139"/>
      <c r="DGM2" s="138"/>
      <c r="DGN2" s="139"/>
      <c r="DGO2" s="138"/>
      <c r="DGP2" s="139"/>
      <c r="DGQ2" s="138"/>
      <c r="DGR2" s="139"/>
      <c r="DGS2" s="138"/>
      <c r="DGT2" s="139"/>
      <c r="DGU2" s="138"/>
      <c r="DGV2" s="139"/>
      <c r="DGW2" s="138"/>
      <c r="DGX2" s="139"/>
      <c r="DGY2" s="138"/>
      <c r="DGZ2" s="139"/>
      <c r="DHA2" s="138"/>
      <c r="DHB2" s="139"/>
      <c r="DHC2" s="138"/>
      <c r="DHD2" s="139"/>
      <c r="DHE2" s="138"/>
      <c r="DHF2" s="139"/>
      <c r="DHG2" s="138"/>
      <c r="DHH2" s="139"/>
      <c r="DHI2" s="138"/>
      <c r="DHJ2" s="139"/>
      <c r="DHK2" s="138"/>
      <c r="DHL2" s="139"/>
      <c r="DHM2" s="138"/>
      <c r="DHN2" s="139"/>
      <c r="DHO2" s="138"/>
      <c r="DHP2" s="139"/>
      <c r="DHQ2" s="138"/>
      <c r="DHR2" s="139"/>
      <c r="DHS2" s="138"/>
      <c r="DHT2" s="139"/>
      <c r="DHU2" s="138"/>
      <c r="DHV2" s="139"/>
      <c r="DHW2" s="138"/>
      <c r="DHX2" s="139"/>
      <c r="DHY2" s="138"/>
      <c r="DHZ2" s="139"/>
      <c r="DIA2" s="138"/>
      <c r="DIB2" s="139"/>
      <c r="DIC2" s="138"/>
      <c r="DID2" s="139"/>
      <c r="DIE2" s="138"/>
      <c r="DIF2" s="139"/>
      <c r="DIG2" s="138"/>
      <c r="DIH2" s="139"/>
      <c r="DII2" s="138"/>
      <c r="DIJ2" s="139"/>
      <c r="DIK2" s="138"/>
      <c r="DIL2" s="139"/>
      <c r="DIM2" s="138"/>
      <c r="DIN2" s="139"/>
      <c r="DIO2" s="138"/>
      <c r="DIP2" s="139"/>
      <c r="DIQ2" s="138"/>
      <c r="DIR2" s="139"/>
      <c r="DIS2" s="138"/>
      <c r="DIT2" s="139"/>
      <c r="DIU2" s="138"/>
      <c r="DIV2" s="139"/>
      <c r="DIW2" s="138"/>
      <c r="DIX2" s="139"/>
      <c r="DIY2" s="138"/>
      <c r="DIZ2" s="139"/>
      <c r="DJA2" s="138"/>
      <c r="DJB2" s="139"/>
      <c r="DJC2" s="138"/>
      <c r="DJD2" s="139"/>
      <c r="DJE2" s="138"/>
      <c r="DJF2" s="139"/>
      <c r="DJG2" s="138"/>
      <c r="DJH2" s="139"/>
      <c r="DJI2" s="138"/>
      <c r="DJJ2" s="139"/>
      <c r="DJK2" s="138"/>
      <c r="DJL2" s="139"/>
      <c r="DJM2" s="138"/>
      <c r="DJN2" s="139"/>
      <c r="DJO2" s="138"/>
      <c r="DJP2" s="139"/>
      <c r="DJQ2" s="138"/>
      <c r="DJR2" s="139"/>
      <c r="DJS2" s="138"/>
      <c r="DJT2" s="139"/>
      <c r="DJU2" s="138"/>
      <c r="DJV2" s="139"/>
      <c r="DJW2" s="138"/>
      <c r="DJX2" s="139"/>
      <c r="DJY2" s="138"/>
      <c r="DJZ2" s="139"/>
      <c r="DKA2" s="138"/>
      <c r="DKB2" s="139"/>
      <c r="DKC2" s="138"/>
      <c r="DKD2" s="139"/>
      <c r="DKE2" s="138"/>
      <c r="DKF2" s="139"/>
      <c r="DKG2" s="138"/>
      <c r="DKH2" s="139"/>
      <c r="DKI2" s="138"/>
      <c r="DKJ2" s="139"/>
      <c r="DKK2" s="138"/>
      <c r="DKL2" s="139"/>
      <c r="DKM2" s="138"/>
      <c r="DKN2" s="139"/>
      <c r="DKO2" s="138"/>
      <c r="DKP2" s="139"/>
      <c r="DKQ2" s="138"/>
      <c r="DKR2" s="139"/>
      <c r="DKS2" s="138"/>
      <c r="DKT2" s="139"/>
      <c r="DKU2" s="138"/>
      <c r="DKV2" s="139"/>
      <c r="DKW2" s="138"/>
      <c r="DKX2" s="139"/>
      <c r="DKY2" s="138"/>
      <c r="DKZ2" s="139"/>
      <c r="DLA2" s="138"/>
      <c r="DLB2" s="139"/>
      <c r="DLC2" s="138"/>
      <c r="DLD2" s="139"/>
      <c r="DLE2" s="138"/>
      <c r="DLF2" s="139"/>
      <c r="DLG2" s="138"/>
      <c r="DLH2" s="139"/>
      <c r="DLI2" s="138"/>
      <c r="DLJ2" s="139"/>
      <c r="DLK2" s="138"/>
      <c r="DLL2" s="139"/>
      <c r="DLM2" s="138"/>
      <c r="DLN2" s="139"/>
      <c r="DLO2" s="138"/>
      <c r="DLP2" s="139"/>
      <c r="DLQ2" s="138"/>
      <c r="DLR2" s="139"/>
      <c r="DLS2" s="138"/>
      <c r="DLT2" s="139"/>
      <c r="DLU2" s="138"/>
      <c r="DLV2" s="139"/>
      <c r="DLW2" s="138"/>
      <c r="DLX2" s="139"/>
      <c r="DLY2" s="138"/>
      <c r="DLZ2" s="139"/>
      <c r="DMA2" s="138"/>
      <c r="DMB2" s="139"/>
      <c r="DMC2" s="138"/>
      <c r="DMD2" s="139"/>
      <c r="DME2" s="138"/>
      <c r="DMF2" s="139"/>
      <c r="DMG2" s="138"/>
      <c r="DMH2" s="139"/>
      <c r="DMI2" s="138"/>
      <c r="DMJ2" s="139"/>
      <c r="DMK2" s="138"/>
      <c r="DML2" s="139"/>
      <c r="DMM2" s="138"/>
      <c r="DMN2" s="139"/>
      <c r="DMO2" s="138"/>
      <c r="DMP2" s="139"/>
      <c r="DMQ2" s="138"/>
      <c r="DMR2" s="139"/>
      <c r="DMS2" s="138"/>
      <c r="DMT2" s="139"/>
      <c r="DMU2" s="138"/>
      <c r="DMV2" s="139"/>
      <c r="DMW2" s="138"/>
      <c r="DMX2" s="139"/>
      <c r="DMY2" s="138"/>
      <c r="DMZ2" s="139"/>
      <c r="DNA2" s="138"/>
      <c r="DNB2" s="139"/>
      <c r="DNC2" s="138"/>
      <c r="DND2" s="139"/>
      <c r="DNE2" s="138"/>
      <c r="DNF2" s="139"/>
      <c r="DNG2" s="138"/>
      <c r="DNH2" s="139"/>
      <c r="DNI2" s="138"/>
      <c r="DNJ2" s="139"/>
      <c r="DNK2" s="138"/>
      <c r="DNL2" s="139"/>
      <c r="DNM2" s="138"/>
      <c r="DNN2" s="139"/>
      <c r="DNO2" s="138"/>
      <c r="DNP2" s="139"/>
      <c r="DNQ2" s="138"/>
      <c r="DNR2" s="139"/>
      <c r="DNS2" s="138"/>
      <c r="DNT2" s="139"/>
      <c r="DNU2" s="138"/>
      <c r="DNV2" s="139"/>
      <c r="DNW2" s="138"/>
      <c r="DNX2" s="139"/>
      <c r="DNY2" s="138"/>
      <c r="DNZ2" s="139"/>
      <c r="DOA2" s="138"/>
      <c r="DOB2" s="139"/>
      <c r="DOC2" s="138"/>
      <c r="DOD2" s="139"/>
      <c r="DOE2" s="138"/>
      <c r="DOF2" s="139"/>
      <c r="DOG2" s="138"/>
      <c r="DOH2" s="139"/>
      <c r="DOI2" s="138"/>
      <c r="DOJ2" s="139"/>
      <c r="DOK2" s="138"/>
      <c r="DOL2" s="139"/>
      <c r="DOM2" s="138"/>
      <c r="DON2" s="139"/>
      <c r="DOO2" s="138"/>
      <c r="DOP2" s="139"/>
      <c r="DOQ2" s="138"/>
      <c r="DOR2" s="139"/>
      <c r="DOS2" s="138"/>
      <c r="DOT2" s="139"/>
      <c r="DOU2" s="138"/>
      <c r="DOV2" s="139"/>
      <c r="DOW2" s="138"/>
      <c r="DOX2" s="139"/>
      <c r="DOY2" s="138"/>
      <c r="DOZ2" s="139"/>
      <c r="DPA2" s="138"/>
      <c r="DPB2" s="139"/>
      <c r="DPC2" s="138"/>
      <c r="DPD2" s="139"/>
      <c r="DPE2" s="138"/>
      <c r="DPF2" s="139"/>
      <c r="DPG2" s="138"/>
      <c r="DPH2" s="139"/>
      <c r="DPI2" s="138"/>
      <c r="DPJ2" s="139"/>
      <c r="DPK2" s="138"/>
      <c r="DPL2" s="139"/>
      <c r="DPM2" s="138"/>
      <c r="DPN2" s="139"/>
      <c r="DPO2" s="138"/>
      <c r="DPP2" s="139"/>
      <c r="DPQ2" s="138"/>
      <c r="DPR2" s="139"/>
      <c r="DPS2" s="138"/>
      <c r="DPT2" s="139"/>
      <c r="DPU2" s="138"/>
      <c r="DPV2" s="139"/>
      <c r="DPW2" s="138"/>
      <c r="DPX2" s="139"/>
      <c r="DPY2" s="138"/>
      <c r="DPZ2" s="139"/>
      <c r="DQA2" s="138"/>
      <c r="DQB2" s="139"/>
      <c r="DQC2" s="138"/>
      <c r="DQD2" s="139"/>
      <c r="DQE2" s="138"/>
      <c r="DQF2" s="139"/>
      <c r="DQG2" s="138"/>
      <c r="DQH2" s="139"/>
      <c r="DQI2" s="138"/>
      <c r="DQJ2" s="139"/>
      <c r="DQK2" s="138"/>
      <c r="DQL2" s="139"/>
      <c r="DQM2" s="138"/>
      <c r="DQN2" s="139"/>
      <c r="DQO2" s="138"/>
      <c r="DQP2" s="139"/>
      <c r="DQQ2" s="138"/>
      <c r="DQR2" s="139"/>
      <c r="DQS2" s="138"/>
      <c r="DQT2" s="139"/>
      <c r="DQU2" s="138"/>
      <c r="DQV2" s="139"/>
      <c r="DQW2" s="138"/>
      <c r="DQX2" s="139"/>
      <c r="DQY2" s="138"/>
      <c r="DQZ2" s="139"/>
      <c r="DRA2" s="138"/>
      <c r="DRB2" s="139"/>
      <c r="DRC2" s="138"/>
      <c r="DRD2" s="139"/>
      <c r="DRE2" s="138"/>
      <c r="DRF2" s="139"/>
      <c r="DRG2" s="138"/>
      <c r="DRH2" s="139"/>
      <c r="DRI2" s="138"/>
      <c r="DRJ2" s="139"/>
      <c r="DRK2" s="138"/>
      <c r="DRL2" s="139"/>
      <c r="DRM2" s="138"/>
      <c r="DRN2" s="139"/>
      <c r="DRO2" s="138"/>
      <c r="DRP2" s="139"/>
      <c r="DRQ2" s="138"/>
      <c r="DRR2" s="139"/>
      <c r="DRS2" s="138"/>
      <c r="DRT2" s="139"/>
      <c r="DRU2" s="138"/>
      <c r="DRV2" s="139"/>
      <c r="DRW2" s="138"/>
      <c r="DRX2" s="139"/>
      <c r="DRY2" s="138"/>
      <c r="DRZ2" s="139"/>
      <c r="DSA2" s="138"/>
      <c r="DSB2" s="139"/>
      <c r="DSC2" s="138"/>
      <c r="DSD2" s="139"/>
      <c r="DSE2" s="138"/>
      <c r="DSF2" s="139"/>
      <c r="DSG2" s="138"/>
      <c r="DSH2" s="139"/>
      <c r="DSI2" s="138"/>
      <c r="DSJ2" s="139"/>
      <c r="DSK2" s="138"/>
      <c r="DSL2" s="139"/>
      <c r="DSM2" s="138"/>
      <c r="DSN2" s="139"/>
      <c r="DSO2" s="138"/>
      <c r="DSP2" s="139"/>
      <c r="DSQ2" s="138"/>
      <c r="DSR2" s="139"/>
      <c r="DSS2" s="138"/>
      <c r="DST2" s="139"/>
      <c r="DSU2" s="138"/>
      <c r="DSV2" s="139"/>
      <c r="DSW2" s="138"/>
      <c r="DSX2" s="139"/>
      <c r="DSY2" s="138"/>
      <c r="DSZ2" s="139"/>
      <c r="DTA2" s="138"/>
      <c r="DTB2" s="139"/>
      <c r="DTC2" s="138"/>
      <c r="DTD2" s="139"/>
      <c r="DTE2" s="138"/>
      <c r="DTF2" s="139"/>
      <c r="DTG2" s="138"/>
      <c r="DTH2" s="139"/>
      <c r="DTI2" s="138"/>
      <c r="DTJ2" s="139"/>
      <c r="DTK2" s="138"/>
      <c r="DTL2" s="139"/>
      <c r="DTM2" s="138"/>
      <c r="DTN2" s="139"/>
      <c r="DTO2" s="138"/>
      <c r="DTP2" s="139"/>
      <c r="DTQ2" s="138"/>
      <c r="DTR2" s="139"/>
      <c r="DTS2" s="138"/>
      <c r="DTT2" s="139"/>
      <c r="DTU2" s="138"/>
      <c r="DTV2" s="139"/>
      <c r="DTW2" s="138"/>
      <c r="DTX2" s="139"/>
      <c r="DTY2" s="138"/>
      <c r="DTZ2" s="139"/>
      <c r="DUA2" s="138"/>
      <c r="DUB2" s="139"/>
      <c r="DUC2" s="138"/>
      <c r="DUD2" s="139"/>
      <c r="DUE2" s="138"/>
      <c r="DUF2" s="139"/>
      <c r="DUG2" s="138"/>
      <c r="DUH2" s="139"/>
      <c r="DUI2" s="138"/>
      <c r="DUJ2" s="139"/>
      <c r="DUK2" s="138"/>
      <c r="DUL2" s="139"/>
      <c r="DUM2" s="138"/>
      <c r="DUN2" s="139"/>
      <c r="DUO2" s="138"/>
      <c r="DUP2" s="139"/>
      <c r="DUQ2" s="138"/>
      <c r="DUR2" s="139"/>
      <c r="DUS2" s="138"/>
      <c r="DUT2" s="139"/>
      <c r="DUU2" s="138"/>
      <c r="DUV2" s="139"/>
      <c r="DUW2" s="138"/>
      <c r="DUX2" s="139"/>
      <c r="DUY2" s="138"/>
      <c r="DUZ2" s="139"/>
      <c r="DVA2" s="138"/>
      <c r="DVB2" s="139"/>
      <c r="DVC2" s="138"/>
      <c r="DVD2" s="139"/>
      <c r="DVE2" s="138"/>
      <c r="DVF2" s="139"/>
      <c r="DVG2" s="138"/>
      <c r="DVH2" s="139"/>
      <c r="DVI2" s="138"/>
      <c r="DVJ2" s="139"/>
      <c r="DVK2" s="138"/>
      <c r="DVL2" s="139"/>
      <c r="DVM2" s="138"/>
      <c r="DVN2" s="139"/>
      <c r="DVO2" s="138"/>
      <c r="DVP2" s="139"/>
      <c r="DVQ2" s="138"/>
      <c r="DVR2" s="139"/>
      <c r="DVS2" s="138"/>
      <c r="DVT2" s="139"/>
      <c r="DVU2" s="138"/>
      <c r="DVV2" s="139"/>
      <c r="DVW2" s="138"/>
      <c r="DVX2" s="139"/>
      <c r="DVY2" s="138"/>
      <c r="DVZ2" s="139"/>
      <c r="DWA2" s="138"/>
      <c r="DWB2" s="139"/>
      <c r="DWC2" s="138"/>
      <c r="DWD2" s="139"/>
      <c r="DWE2" s="138"/>
      <c r="DWF2" s="139"/>
      <c r="DWG2" s="138"/>
      <c r="DWH2" s="139"/>
      <c r="DWI2" s="138"/>
      <c r="DWJ2" s="139"/>
      <c r="DWK2" s="138"/>
      <c r="DWL2" s="139"/>
      <c r="DWM2" s="138"/>
      <c r="DWN2" s="139"/>
      <c r="DWO2" s="138"/>
      <c r="DWP2" s="139"/>
      <c r="DWQ2" s="138"/>
      <c r="DWR2" s="139"/>
      <c r="DWS2" s="138"/>
      <c r="DWT2" s="139"/>
      <c r="DWU2" s="138"/>
      <c r="DWV2" s="139"/>
      <c r="DWW2" s="138"/>
      <c r="DWX2" s="139"/>
      <c r="DWY2" s="138"/>
      <c r="DWZ2" s="139"/>
      <c r="DXA2" s="138"/>
      <c r="DXB2" s="139"/>
      <c r="DXC2" s="138"/>
      <c r="DXD2" s="139"/>
      <c r="DXE2" s="138"/>
      <c r="DXF2" s="139"/>
      <c r="DXG2" s="138"/>
      <c r="DXH2" s="139"/>
      <c r="DXI2" s="138"/>
      <c r="DXJ2" s="139"/>
      <c r="DXK2" s="138"/>
      <c r="DXL2" s="139"/>
      <c r="DXM2" s="138"/>
      <c r="DXN2" s="139"/>
      <c r="DXO2" s="138"/>
      <c r="DXP2" s="139"/>
      <c r="DXQ2" s="138"/>
      <c r="DXR2" s="139"/>
      <c r="DXS2" s="138"/>
      <c r="DXT2" s="139"/>
      <c r="DXU2" s="138"/>
      <c r="DXV2" s="139"/>
      <c r="DXW2" s="138"/>
      <c r="DXX2" s="139"/>
      <c r="DXY2" s="138"/>
      <c r="DXZ2" s="139"/>
      <c r="DYA2" s="138"/>
      <c r="DYB2" s="139"/>
      <c r="DYC2" s="138"/>
      <c r="DYD2" s="139"/>
      <c r="DYE2" s="138"/>
      <c r="DYF2" s="139"/>
      <c r="DYG2" s="138"/>
      <c r="DYH2" s="139"/>
      <c r="DYI2" s="138"/>
      <c r="DYJ2" s="139"/>
      <c r="DYK2" s="138"/>
      <c r="DYL2" s="139"/>
      <c r="DYM2" s="138"/>
      <c r="DYN2" s="139"/>
      <c r="DYO2" s="138"/>
      <c r="DYP2" s="139"/>
      <c r="DYQ2" s="138"/>
      <c r="DYR2" s="139"/>
      <c r="DYS2" s="138"/>
      <c r="DYT2" s="139"/>
      <c r="DYU2" s="138"/>
      <c r="DYV2" s="139"/>
      <c r="DYW2" s="138"/>
      <c r="DYX2" s="139"/>
      <c r="DYY2" s="138"/>
      <c r="DYZ2" s="139"/>
      <c r="DZA2" s="138"/>
      <c r="DZB2" s="139"/>
      <c r="DZC2" s="138"/>
      <c r="DZD2" s="139"/>
      <c r="DZE2" s="138"/>
      <c r="DZF2" s="139"/>
      <c r="DZG2" s="138"/>
      <c r="DZH2" s="139"/>
      <c r="DZI2" s="138"/>
      <c r="DZJ2" s="139"/>
      <c r="DZK2" s="138"/>
      <c r="DZL2" s="139"/>
      <c r="DZM2" s="138"/>
      <c r="DZN2" s="139"/>
      <c r="DZO2" s="138"/>
      <c r="DZP2" s="139"/>
      <c r="DZQ2" s="138"/>
      <c r="DZR2" s="139"/>
      <c r="DZS2" s="138"/>
      <c r="DZT2" s="139"/>
      <c r="DZU2" s="138"/>
      <c r="DZV2" s="139"/>
      <c r="DZW2" s="138"/>
      <c r="DZX2" s="139"/>
      <c r="DZY2" s="138"/>
      <c r="DZZ2" s="139"/>
      <c r="EAA2" s="138"/>
      <c r="EAB2" s="139"/>
      <c r="EAC2" s="138"/>
      <c r="EAD2" s="139"/>
      <c r="EAE2" s="138"/>
      <c r="EAF2" s="139"/>
      <c r="EAG2" s="138"/>
      <c r="EAH2" s="139"/>
      <c r="EAI2" s="138"/>
      <c r="EAJ2" s="139"/>
      <c r="EAK2" s="138"/>
      <c r="EAL2" s="139"/>
      <c r="EAM2" s="138"/>
      <c r="EAN2" s="139"/>
      <c r="EAO2" s="138"/>
      <c r="EAP2" s="139"/>
      <c r="EAQ2" s="138"/>
      <c r="EAR2" s="139"/>
      <c r="EAS2" s="138"/>
      <c r="EAT2" s="139"/>
      <c r="EAU2" s="138"/>
      <c r="EAV2" s="139"/>
      <c r="EAW2" s="138"/>
      <c r="EAX2" s="139"/>
      <c r="EAY2" s="138"/>
      <c r="EAZ2" s="139"/>
      <c r="EBA2" s="138"/>
      <c r="EBB2" s="139"/>
      <c r="EBC2" s="138"/>
      <c r="EBD2" s="139"/>
      <c r="EBE2" s="138"/>
      <c r="EBF2" s="139"/>
      <c r="EBG2" s="138"/>
      <c r="EBH2" s="139"/>
      <c r="EBI2" s="138"/>
      <c r="EBJ2" s="139"/>
      <c r="EBK2" s="138"/>
      <c r="EBL2" s="139"/>
      <c r="EBM2" s="138"/>
      <c r="EBN2" s="139"/>
      <c r="EBO2" s="138"/>
      <c r="EBP2" s="139"/>
      <c r="EBQ2" s="138"/>
      <c r="EBR2" s="139"/>
      <c r="EBS2" s="138"/>
      <c r="EBT2" s="139"/>
      <c r="EBU2" s="138"/>
      <c r="EBV2" s="139"/>
      <c r="EBW2" s="138"/>
      <c r="EBX2" s="139"/>
      <c r="EBY2" s="138"/>
      <c r="EBZ2" s="139"/>
      <c r="ECA2" s="138"/>
      <c r="ECB2" s="139"/>
      <c r="ECC2" s="138"/>
      <c r="ECD2" s="139"/>
      <c r="ECE2" s="138"/>
      <c r="ECF2" s="139"/>
      <c r="ECG2" s="138"/>
      <c r="ECH2" s="139"/>
      <c r="ECI2" s="138"/>
      <c r="ECJ2" s="139"/>
      <c r="ECK2" s="138"/>
      <c r="ECL2" s="139"/>
      <c r="ECM2" s="138"/>
      <c r="ECN2" s="139"/>
      <c r="ECO2" s="138"/>
      <c r="ECP2" s="139"/>
      <c r="ECQ2" s="138"/>
      <c r="ECR2" s="139"/>
      <c r="ECS2" s="138"/>
      <c r="ECT2" s="139"/>
      <c r="ECU2" s="138"/>
      <c r="ECV2" s="139"/>
      <c r="ECW2" s="138"/>
      <c r="ECX2" s="139"/>
      <c r="ECY2" s="138"/>
      <c r="ECZ2" s="139"/>
      <c r="EDA2" s="138"/>
      <c r="EDB2" s="139"/>
      <c r="EDC2" s="138"/>
      <c r="EDD2" s="139"/>
      <c r="EDE2" s="138"/>
      <c r="EDF2" s="139"/>
      <c r="EDG2" s="138"/>
      <c r="EDH2" s="139"/>
      <c r="EDI2" s="138"/>
      <c r="EDJ2" s="139"/>
      <c r="EDK2" s="138"/>
      <c r="EDL2" s="139"/>
      <c r="EDM2" s="138"/>
      <c r="EDN2" s="139"/>
      <c r="EDO2" s="138"/>
      <c r="EDP2" s="139"/>
      <c r="EDQ2" s="138"/>
      <c r="EDR2" s="139"/>
      <c r="EDS2" s="138"/>
      <c r="EDT2" s="139"/>
      <c r="EDU2" s="138"/>
      <c r="EDV2" s="139"/>
      <c r="EDW2" s="138"/>
      <c r="EDX2" s="139"/>
      <c r="EDY2" s="138"/>
      <c r="EDZ2" s="139"/>
      <c r="EEA2" s="138"/>
      <c r="EEB2" s="139"/>
      <c r="EEC2" s="138"/>
      <c r="EED2" s="139"/>
      <c r="EEE2" s="138"/>
      <c r="EEF2" s="139"/>
      <c r="EEG2" s="138"/>
      <c r="EEH2" s="139"/>
      <c r="EEI2" s="138"/>
      <c r="EEJ2" s="139"/>
      <c r="EEK2" s="138"/>
      <c r="EEL2" s="139"/>
      <c r="EEM2" s="138"/>
      <c r="EEN2" s="139"/>
      <c r="EEO2" s="138"/>
      <c r="EEP2" s="139"/>
      <c r="EEQ2" s="138"/>
      <c r="EER2" s="139"/>
      <c r="EES2" s="138"/>
      <c r="EET2" s="139"/>
      <c r="EEU2" s="138"/>
      <c r="EEV2" s="139"/>
      <c r="EEW2" s="138"/>
      <c r="EEX2" s="139"/>
      <c r="EEY2" s="138"/>
      <c r="EEZ2" s="139"/>
      <c r="EFA2" s="138"/>
      <c r="EFB2" s="139"/>
      <c r="EFC2" s="138"/>
      <c r="EFD2" s="139"/>
      <c r="EFE2" s="138"/>
      <c r="EFF2" s="139"/>
      <c r="EFG2" s="138"/>
      <c r="EFH2" s="139"/>
      <c r="EFI2" s="138"/>
      <c r="EFJ2" s="139"/>
      <c r="EFK2" s="138"/>
      <c r="EFL2" s="139"/>
      <c r="EFM2" s="138"/>
      <c r="EFN2" s="139"/>
      <c r="EFO2" s="138"/>
      <c r="EFP2" s="139"/>
      <c r="EFQ2" s="138"/>
      <c r="EFR2" s="139"/>
      <c r="EFS2" s="138"/>
      <c r="EFT2" s="139"/>
      <c r="EFU2" s="138"/>
      <c r="EFV2" s="139"/>
      <c r="EFW2" s="138"/>
      <c r="EFX2" s="139"/>
      <c r="EFY2" s="138"/>
      <c r="EFZ2" s="139"/>
      <c r="EGA2" s="138"/>
      <c r="EGB2" s="139"/>
      <c r="EGC2" s="138"/>
      <c r="EGD2" s="139"/>
      <c r="EGE2" s="138"/>
      <c r="EGF2" s="139"/>
      <c r="EGG2" s="138"/>
      <c r="EGH2" s="139"/>
      <c r="EGI2" s="138"/>
      <c r="EGJ2" s="139"/>
      <c r="EGK2" s="138"/>
      <c r="EGL2" s="139"/>
      <c r="EGM2" s="138"/>
      <c r="EGN2" s="139"/>
      <c r="EGO2" s="138"/>
      <c r="EGP2" s="139"/>
      <c r="EGQ2" s="138"/>
      <c r="EGR2" s="139"/>
      <c r="EGS2" s="138"/>
      <c r="EGT2" s="139"/>
      <c r="EGU2" s="138"/>
      <c r="EGV2" s="139"/>
      <c r="EGW2" s="138"/>
      <c r="EGX2" s="139"/>
      <c r="EGY2" s="138"/>
      <c r="EGZ2" s="139"/>
      <c r="EHA2" s="138"/>
      <c r="EHB2" s="139"/>
      <c r="EHC2" s="138"/>
      <c r="EHD2" s="139"/>
      <c r="EHE2" s="138"/>
      <c r="EHF2" s="139"/>
      <c r="EHG2" s="138"/>
      <c r="EHH2" s="139"/>
      <c r="EHI2" s="138"/>
      <c r="EHJ2" s="139"/>
      <c r="EHK2" s="138"/>
      <c r="EHL2" s="139"/>
      <c r="EHM2" s="138"/>
      <c r="EHN2" s="139"/>
      <c r="EHO2" s="138"/>
      <c r="EHP2" s="139"/>
      <c r="EHQ2" s="138"/>
      <c r="EHR2" s="139"/>
      <c r="EHS2" s="138"/>
      <c r="EHT2" s="139"/>
      <c r="EHU2" s="138"/>
      <c r="EHV2" s="139"/>
      <c r="EHW2" s="138"/>
      <c r="EHX2" s="139"/>
      <c r="EHY2" s="138"/>
      <c r="EHZ2" s="139"/>
      <c r="EIA2" s="138"/>
      <c r="EIB2" s="139"/>
      <c r="EIC2" s="138"/>
      <c r="EID2" s="139"/>
      <c r="EIE2" s="138"/>
      <c r="EIF2" s="139"/>
      <c r="EIG2" s="138"/>
      <c r="EIH2" s="139"/>
      <c r="EII2" s="138"/>
      <c r="EIJ2" s="139"/>
      <c r="EIK2" s="138"/>
      <c r="EIL2" s="139"/>
      <c r="EIM2" s="138"/>
      <c r="EIN2" s="139"/>
      <c r="EIO2" s="138"/>
      <c r="EIP2" s="139"/>
      <c r="EIQ2" s="138"/>
      <c r="EIR2" s="139"/>
      <c r="EIS2" s="138"/>
      <c r="EIT2" s="139"/>
      <c r="EIU2" s="138"/>
      <c r="EIV2" s="139"/>
      <c r="EIW2" s="138"/>
      <c r="EIX2" s="139"/>
      <c r="EIY2" s="138"/>
      <c r="EIZ2" s="139"/>
      <c r="EJA2" s="138"/>
      <c r="EJB2" s="139"/>
      <c r="EJC2" s="138"/>
      <c r="EJD2" s="139"/>
      <c r="EJE2" s="138"/>
      <c r="EJF2" s="139"/>
      <c r="EJG2" s="138"/>
      <c r="EJH2" s="139"/>
      <c r="EJI2" s="138"/>
      <c r="EJJ2" s="139"/>
      <c r="EJK2" s="138"/>
      <c r="EJL2" s="139"/>
      <c r="EJM2" s="138"/>
      <c r="EJN2" s="139"/>
      <c r="EJO2" s="138"/>
      <c r="EJP2" s="139"/>
      <c r="EJQ2" s="138"/>
      <c r="EJR2" s="139"/>
      <c r="EJS2" s="138"/>
      <c r="EJT2" s="139"/>
      <c r="EJU2" s="138"/>
      <c r="EJV2" s="139"/>
      <c r="EJW2" s="138"/>
      <c r="EJX2" s="139"/>
      <c r="EJY2" s="138"/>
      <c r="EJZ2" s="139"/>
      <c r="EKA2" s="138"/>
      <c r="EKB2" s="139"/>
      <c r="EKC2" s="138"/>
      <c r="EKD2" s="139"/>
      <c r="EKE2" s="138"/>
      <c r="EKF2" s="139"/>
      <c r="EKG2" s="138"/>
      <c r="EKH2" s="139"/>
      <c r="EKI2" s="138"/>
      <c r="EKJ2" s="139"/>
      <c r="EKK2" s="138"/>
      <c r="EKL2" s="139"/>
      <c r="EKM2" s="138"/>
      <c r="EKN2" s="139"/>
      <c r="EKO2" s="138"/>
      <c r="EKP2" s="139"/>
      <c r="EKQ2" s="138"/>
      <c r="EKR2" s="139"/>
      <c r="EKS2" s="138"/>
      <c r="EKT2" s="139"/>
      <c r="EKU2" s="138"/>
      <c r="EKV2" s="139"/>
      <c r="EKW2" s="138"/>
      <c r="EKX2" s="139"/>
      <c r="EKY2" s="138"/>
      <c r="EKZ2" s="139"/>
      <c r="ELA2" s="138"/>
      <c r="ELB2" s="139"/>
      <c r="ELC2" s="138"/>
      <c r="ELD2" s="139"/>
      <c r="ELE2" s="138"/>
      <c r="ELF2" s="139"/>
      <c r="ELG2" s="138"/>
      <c r="ELH2" s="139"/>
      <c r="ELI2" s="138"/>
      <c r="ELJ2" s="139"/>
      <c r="ELK2" s="138"/>
      <c r="ELL2" s="139"/>
      <c r="ELM2" s="138"/>
      <c r="ELN2" s="139"/>
      <c r="ELO2" s="138"/>
      <c r="ELP2" s="139"/>
      <c r="ELQ2" s="138"/>
      <c r="ELR2" s="139"/>
      <c r="ELS2" s="138"/>
      <c r="ELT2" s="139"/>
      <c r="ELU2" s="138"/>
      <c r="ELV2" s="139"/>
      <c r="ELW2" s="138"/>
      <c r="ELX2" s="139"/>
      <c r="ELY2" s="138"/>
      <c r="ELZ2" s="139"/>
      <c r="EMA2" s="138"/>
      <c r="EMB2" s="139"/>
      <c r="EMC2" s="138"/>
      <c r="EMD2" s="139"/>
      <c r="EME2" s="138"/>
      <c r="EMF2" s="139"/>
      <c r="EMG2" s="138"/>
      <c r="EMH2" s="139"/>
      <c r="EMI2" s="138"/>
      <c r="EMJ2" s="139"/>
      <c r="EMK2" s="138"/>
      <c r="EML2" s="139"/>
      <c r="EMM2" s="138"/>
      <c r="EMN2" s="139"/>
      <c r="EMO2" s="138"/>
      <c r="EMP2" s="139"/>
      <c r="EMQ2" s="138"/>
      <c r="EMR2" s="139"/>
      <c r="EMS2" s="138"/>
      <c r="EMT2" s="139"/>
      <c r="EMU2" s="138"/>
      <c r="EMV2" s="139"/>
      <c r="EMW2" s="138"/>
      <c r="EMX2" s="139"/>
      <c r="EMY2" s="138"/>
      <c r="EMZ2" s="139"/>
      <c r="ENA2" s="138"/>
      <c r="ENB2" s="139"/>
      <c r="ENC2" s="138"/>
      <c r="END2" s="139"/>
      <c r="ENE2" s="138"/>
      <c r="ENF2" s="139"/>
      <c r="ENG2" s="138"/>
      <c r="ENH2" s="139"/>
      <c r="ENI2" s="138"/>
      <c r="ENJ2" s="139"/>
      <c r="ENK2" s="138"/>
      <c r="ENL2" s="139"/>
      <c r="ENM2" s="138"/>
      <c r="ENN2" s="139"/>
      <c r="ENO2" s="138"/>
      <c r="ENP2" s="139"/>
      <c r="ENQ2" s="138"/>
      <c r="ENR2" s="139"/>
      <c r="ENS2" s="138"/>
      <c r="ENT2" s="139"/>
      <c r="ENU2" s="138"/>
      <c r="ENV2" s="139"/>
      <c r="ENW2" s="138"/>
      <c r="ENX2" s="139"/>
      <c r="ENY2" s="138"/>
      <c r="ENZ2" s="139"/>
      <c r="EOA2" s="138"/>
      <c r="EOB2" s="139"/>
      <c r="EOC2" s="138"/>
      <c r="EOD2" s="139"/>
      <c r="EOE2" s="138"/>
      <c r="EOF2" s="139"/>
      <c r="EOG2" s="138"/>
      <c r="EOH2" s="139"/>
      <c r="EOI2" s="138"/>
      <c r="EOJ2" s="139"/>
      <c r="EOK2" s="138"/>
      <c r="EOL2" s="139"/>
      <c r="EOM2" s="138"/>
      <c r="EON2" s="139"/>
      <c r="EOO2" s="138"/>
      <c r="EOP2" s="139"/>
      <c r="EOQ2" s="138"/>
      <c r="EOR2" s="139"/>
      <c r="EOS2" s="138"/>
      <c r="EOT2" s="139"/>
      <c r="EOU2" s="138"/>
      <c r="EOV2" s="139"/>
      <c r="EOW2" s="138"/>
      <c r="EOX2" s="139"/>
      <c r="EOY2" s="138"/>
      <c r="EOZ2" s="139"/>
      <c r="EPA2" s="138"/>
      <c r="EPB2" s="139"/>
      <c r="EPC2" s="138"/>
      <c r="EPD2" s="139"/>
      <c r="EPE2" s="138"/>
      <c r="EPF2" s="139"/>
      <c r="EPG2" s="138"/>
      <c r="EPH2" s="139"/>
      <c r="EPI2" s="138"/>
      <c r="EPJ2" s="139"/>
      <c r="EPK2" s="138"/>
      <c r="EPL2" s="139"/>
      <c r="EPM2" s="138"/>
      <c r="EPN2" s="139"/>
      <c r="EPO2" s="138"/>
      <c r="EPP2" s="139"/>
      <c r="EPQ2" s="138"/>
      <c r="EPR2" s="139"/>
      <c r="EPS2" s="138"/>
      <c r="EPT2" s="139"/>
      <c r="EPU2" s="138"/>
      <c r="EPV2" s="139"/>
      <c r="EPW2" s="138"/>
      <c r="EPX2" s="139"/>
      <c r="EPY2" s="138"/>
      <c r="EPZ2" s="139"/>
      <c r="EQA2" s="138"/>
      <c r="EQB2" s="139"/>
      <c r="EQC2" s="138"/>
      <c r="EQD2" s="139"/>
      <c r="EQE2" s="138"/>
      <c r="EQF2" s="139"/>
      <c r="EQG2" s="138"/>
      <c r="EQH2" s="139"/>
      <c r="EQI2" s="138"/>
      <c r="EQJ2" s="139"/>
      <c r="EQK2" s="138"/>
      <c r="EQL2" s="139"/>
      <c r="EQM2" s="138"/>
      <c r="EQN2" s="139"/>
      <c r="EQO2" s="138"/>
      <c r="EQP2" s="139"/>
      <c r="EQQ2" s="138"/>
      <c r="EQR2" s="139"/>
      <c r="EQS2" s="138"/>
      <c r="EQT2" s="139"/>
      <c r="EQU2" s="138"/>
      <c r="EQV2" s="139"/>
      <c r="EQW2" s="138"/>
      <c r="EQX2" s="139"/>
      <c r="EQY2" s="138"/>
      <c r="EQZ2" s="139"/>
      <c r="ERA2" s="138"/>
      <c r="ERB2" s="139"/>
      <c r="ERC2" s="138"/>
      <c r="ERD2" s="139"/>
      <c r="ERE2" s="138"/>
      <c r="ERF2" s="139"/>
      <c r="ERG2" s="138"/>
      <c r="ERH2" s="139"/>
      <c r="ERI2" s="138"/>
      <c r="ERJ2" s="139"/>
      <c r="ERK2" s="138"/>
      <c r="ERL2" s="139"/>
      <c r="ERM2" s="138"/>
      <c r="ERN2" s="139"/>
      <c r="ERO2" s="138"/>
      <c r="ERP2" s="139"/>
      <c r="ERQ2" s="138"/>
      <c r="ERR2" s="139"/>
      <c r="ERS2" s="138"/>
      <c r="ERT2" s="139"/>
      <c r="ERU2" s="138"/>
      <c r="ERV2" s="139"/>
      <c r="ERW2" s="138"/>
      <c r="ERX2" s="139"/>
      <c r="ERY2" s="138"/>
      <c r="ERZ2" s="139"/>
      <c r="ESA2" s="138"/>
      <c r="ESB2" s="139"/>
      <c r="ESC2" s="138"/>
      <c r="ESD2" s="139"/>
      <c r="ESE2" s="138"/>
      <c r="ESF2" s="139"/>
      <c r="ESG2" s="138"/>
      <c r="ESH2" s="139"/>
      <c r="ESI2" s="138"/>
      <c r="ESJ2" s="139"/>
      <c r="ESK2" s="138"/>
      <c r="ESL2" s="139"/>
      <c r="ESM2" s="138"/>
      <c r="ESN2" s="139"/>
      <c r="ESO2" s="138"/>
      <c r="ESP2" s="139"/>
      <c r="ESQ2" s="138"/>
      <c r="ESR2" s="139"/>
      <c r="ESS2" s="138"/>
      <c r="EST2" s="139"/>
      <c r="ESU2" s="138"/>
      <c r="ESV2" s="139"/>
      <c r="ESW2" s="138"/>
      <c r="ESX2" s="139"/>
      <c r="ESY2" s="138"/>
      <c r="ESZ2" s="139"/>
      <c r="ETA2" s="138"/>
      <c r="ETB2" s="139"/>
      <c r="ETC2" s="138"/>
      <c r="ETD2" s="139"/>
      <c r="ETE2" s="138"/>
      <c r="ETF2" s="139"/>
      <c r="ETG2" s="138"/>
      <c r="ETH2" s="139"/>
      <c r="ETI2" s="138"/>
      <c r="ETJ2" s="139"/>
      <c r="ETK2" s="138"/>
      <c r="ETL2" s="139"/>
      <c r="ETM2" s="138"/>
      <c r="ETN2" s="139"/>
      <c r="ETO2" s="138"/>
      <c r="ETP2" s="139"/>
      <c r="ETQ2" s="138"/>
      <c r="ETR2" s="139"/>
      <c r="ETS2" s="138"/>
      <c r="ETT2" s="139"/>
      <c r="ETU2" s="138"/>
      <c r="ETV2" s="139"/>
      <c r="ETW2" s="138"/>
      <c r="ETX2" s="139"/>
      <c r="ETY2" s="138"/>
      <c r="ETZ2" s="139"/>
      <c r="EUA2" s="138"/>
      <c r="EUB2" s="139"/>
      <c r="EUC2" s="138"/>
      <c r="EUD2" s="139"/>
      <c r="EUE2" s="138"/>
      <c r="EUF2" s="139"/>
      <c r="EUG2" s="138"/>
      <c r="EUH2" s="139"/>
      <c r="EUI2" s="138"/>
      <c r="EUJ2" s="139"/>
      <c r="EUK2" s="138"/>
      <c r="EUL2" s="139"/>
      <c r="EUM2" s="138"/>
      <c r="EUN2" s="139"/>
      <c r="EUO2" s="138"/>
      <c r="EUP2" s="139"/>
      <c r="EUQ2" s="138"/>
      <c r="EUR2" s="139"/>
      <c r="EUS2" s="138"/>
      <c r="EUT2" s="139"/>
      <c r="EUU2" s="138"/>
      <c r="EUV2" s="139"/>
      <c r="EUW2" s="138"/>
      <c r="EUX2" s="139"/>
      <c r="EUY2" s="138"/>
      <c r="EUZ2" s="139"/>
      <c r="EVA2" s="138"/>
      <c r="EVB2" s="139"/>
      <c r="EVC2" s="138"/>
      <c r="EVD2" s="139"/>
      <c r="EVE2" s="138"/>
      <c r="EVF2" s="139"/>
      <c r="EVG2" s="138"/>
      <c r="EVH2" s="139"/>
      <c r="EVI2" s="138"/>
      <c r="EVJ2" s="139"/>
      <c r="EVK2" s="138"/>
      <c r="EVL2" s="139"/>
      <c r="EVM2" s="138"/>
      <c r="EVN2" s="139"/>
      <c r="EVO2" s="138"/>
      <c r="EVP2" s="139"/>
      <c r="EVQ2" s="138"/>
      <c r="EVR2" s="139"/>
      <c r="EVS2" s="138"/>
      <c r="EVT2" s="139"/>
      <c r="EVU2" s="138"/>
      <c r="EVV2" s="139"/>
      <c r="EVW2" s="138"/>
      <c r="EVX2" s="139"/>
      <c r="EVY2" s="138"/>
      <c r="EVZ2" s="139"/>
      <c r="EWA2" s="138"/>
      <c r="EWB2" s="139"/>
      <c r="EWC2" s="138"/>
      <c r="EWD2" s="139"/>
      <c r="EWE2" s="138"/>
      <c r="EWF2" s="139"/>
      <c r="EWG2" s="138"/>
      <c r="EWH2" s="139"/>
      <c r="EWI2" s="138"/>
      <c r="EWJ2" s="139"/>
      <c r="EWK2" s="138"/>
      <c r="EWL2" s="139"/>
      <c r="EWM2" s="138"/>
      <c r="EWN2" s="139"/>
      <c r="EWO2" s="138"/>
      <c r="EWP2" s="139"/>
      <c r="EWQ2" s="138"/>
      <c r="EWR2" s="139"/>
      <c r="EWS2" s="138"/>
      <c r="EWT2" s="139"/>
      <c r="EWU2" s="138"/>
      <c r="EWV2" s="139"/>
      <c r="EWW2" s="138"/>
      <c r="EWX2" s="139"/>
      <c r="EWY2" s="138"/>
      <c r="EWZ2" s="139"/>
      <c r="EXA2" s="138"/>
      <c r="EXB2" s="139"/>
      <c r="EXC2" s="138"/>
      <c r="EXD2" s="139"/>
      <c r="EXE2" s="138"/>
      <c r="EXF2" s="139"/>
      <c r="EXG2" s="138"/>
      <c r="EXH2" s="139"/>
      <c r="EXI2" s="138"/>
      <c r="EXJ2" s="139"/>
      <c r="EXK2" s="138"/>
      <c r="EXL2" s="139"/>
      <c r="EXM2" s="138"/>
      <c r="EXN2" s="139"/>
      <c r="EXO2" s="138"/>
      <c r="EXP2" s="139"/>
      <c r="EXQ2" s="138"/>
      <c r="EXR2" s="139"/>
      <c r="EXS2" s="138"/>
      <c r="EXT2" s="139"/>
      <c r="EXU2" s="138"/>
      <c r="EXV2" s="139"/>
      <c r="EXW2" s="138"/>
      <c r="EXX2" s="139"/>
      <c r="EXY2" s="138"/>
      <c r="EXZ2" s="139"/>
      <c r="EYA2" s="138"/>
      <c r="EYB2" s="139"/>
      <c r="EYC2" s="138"/>
      <c r="EYD2" s="139"/>
      <c r="EYE2" s="138"/>
      <c r="EYF2" s="139"/>
      <c r="EYG2" s="138"/>
      <c r="EYH2" s="139"/>
      <c r="EYI2" s="138"/>
      <c r="EYJ2" s="139"/>
      <c r="EYK2" s="138"/>
      <c r="EYL2" s="139"/>
      <c r="EYM2" s="138"/>
      <c r="EYN2" s="139"/>
      <c r="EYO2" s="138"/>
      <c r="EYP2" s="139"/>
      <c r="EYQ2" s="138"/>
      <c r="EYR2" s="139"/>
      <c r="EYS2" s="138"/>
      <c r="EYT2" s="139"/>
      <c r="EYU2" s="138"/>
      <c r="EYV2" s="139"/>
      <c r="EYW2" s="138"/>
      <c r="EYX2" s="139"/>
      <c r="EYY2" s="138"/>
      <c r="EYZ2" s="139"/>
      <c r="EZA2" s="138"/>
      <c r="EZB2" s="139"/>
      <c r="EZC2" s="138"/>
      <c r="EZD2" s="139"/>
      <c r="EZE2" s="138"/>
      <c r="EZF2" s="139"/>
      <c r="EZG2" s="138"/>
      <c r="EZH2" s="139"/>
      <c r="EZI2" s="138"/>
      <c r="EZJ2" s="139"/>
      <c r="EZK2" s="138"/>
      <c r="EZL2" s="139"/>
      <c r="EZM2" s="138"/>
      <c r="EZN2" s="139"/>
      <c r="EZO2" s="138"/>
      <c r="EZP2" s="139"/>
      <c r="EZQ2" s="138"/>
      <c r="EZR2" s="139"/>
      <c r="EZS2" s="138"/>
      <c r="EZT2" s="139"/>
      <c r="EZU2" s="138"/>
      <c r="EZV2" s="139"/>
      <c r="EZW2" s="138"/>
      <c r="EZX2" s="139"/>
      <c r="EZY2" s="138"/>
      <c r="EZZ2" s="139"/>
      <c r="FAA2" s="138"/>
      <c r="FAB2" s="139"/>
      <c r="FAC2" s="138"/>
      <c r="FAD2" s="139"/>
      <c r="FAE2" s="138"/>
      <c r="FAF2" s="139"/>
      <c r="FAG2" s="138"/>
      <c r="FAH2" s="139"/>
      <c r="FAI2" s="138"/>
      <c r="FAJ2" s="139"/>
      <c r="FAK2" s="138"/>
      <c r="FAL2" s="139"/>
      <c r="FAM2" s="138"/>
      <c r="FAN2" s="139"/>
      <c r="FAO2" s="138"/>
      <c r="FAP2" s="139"/>
      <c r="FAQ2" s="138"/>
      <c r="FAR2" s="139"/>
      <c r="FAS2" s="138"/>
      <c r="FAT2" s="139"/>
      <c r="FAU2" s="138"/>
      <c r="FAV2" s="139"/>
      <c r="FAW2" s="138"/>
      <c r="FAX2" s="139"/>
      <c r="FAY2" s="138"/>
      <c r="FAZ2" s="139"/>
      <c r="FBA2" s="138"/>
      <c r="FBB2" s="139"/>
      <c r="FBC2" s="138"/>
      <c r="FBD2" s="139"/>
      <c r="FBE2" s="138"/>
      <c r="FBF2" s="139"/>
      <c r="FBG2" s="138"/>
      <c r="FBH2" s="139"/>
      <c r="FBI2" s="138"/>
      <c r="FBJ2" s="139"/>
      <c r="FBK2" s="138"/>
      <c r="FBL2" s="139"/>
      <c r="FBM2" s="138"/>
      <c r="FBN2" s="139"/>
      <c r="FBO2" s="138"/>
      <c r="FBP2" s="139"/>
      <c r="FBQ2" s="138"/>
      <c r="FBR2" s="139"/>
      <c r="FBS2" s="138"/>
      <c r="FBT2" s="139"/>
      <c r="FBU2" s="138"/>
      <c r="FBV2" s="139"/>
      <c r="FBW2" s="138"/>
      <c r="FBX2" s="139"/>
      <c r="FBY2" s="138"/>
      <c r="FBZ2" s="139"/>
      <c r="FCA2" s="138"/>
      <c r="FCB2" s="139"/>
      <c r="FCC2" s="138"/>
      <c r="FCD2" s="139"/>
      <c r="FCE2" s="138"/>
      <c r="FCF2" s="139"/>
      <c r="FCG2" s="138"/>
      <c r="FCH2" s="139"/>
      <c r="FCI2" s="138"/>
      <c r="FCJ2" s="139"/>
      <c r="FCK2" s="138"/>
      <c r="FCL2" s="139"/>
      <c r="FCM2" s="138"/>
      <c r="FCN2" s="139"/>
      <c r="FCO2" s="138"/>
      <c r="FCP2" s="139"/>
      <c r="FCQ2" s="138"/>
      <c r="FCR2" s="139"/>
      <c r="FCS2" s="138"/>
      <c r="FCT2" s="139"/>
      <c r="FCU2" s="138"/>
      <c r="FCV2" s="139"/>
      <c r="FCW2" s="138"/>
      <c r="FCX2" s="139"/>
      <c r="FCY2" s="138"/>
      <c r="FCZ2" s="139"/>
      <c r="FDA2" s="138"/>
      <c r="FDB2" s="139"/>
      <c r="FDC2" s="138"/>
      <c r="FDD2" s="139"/>
      <c r="FDE2" s="138"/>
      <c r="FDF2" s="139"/>
      <c r="FDG2" s="138"/>
      <c r="FDH2" s="139"/>
      <c r="FDI2" s="138"/>
      <c r="FDJ2" s="139"/>
      <c r="FDK2" s="138"/>
      <c r="FDL2" s="139"/>
      <c r="FDM2" s="138"/>
      <c r="FDN2" s="139"/>
      <c r="FDO2" s="138"/>
      <c r="FDP2" s="139"/>
      <c r="FDQ2" s="138"/>
      <c r="FDR2" s="139"/>
      <c r="FDS2" s="138"/>
      <c r="FDT2" s="139"/>
      <c r="FDU2" s="138"/>
      <c r="FDV2" s="139"/>
      <c r="FDW2" s="138"/>
      <c r="FDX2" s="139"/>
      <c r="FDY2" s="138"/>
      <c r="FDZ2" s="139"/>
      <c r="FEA2" s="138"/>
      <c r="FEB2" s="139"/>
      <c r="FEC2" s="138"/>
      <c r="FED2" s="139"/>
      <c r="FEE2" s="138"/>
      <c r="FEF2" s="139"/>
      <c r="FEG2" s="138"/>
      <c r="FEH2" s="139"/>
      <c r="FEI2" s="138"/>
      <c r="FEJ2" s="139"/>
      <c r="FEK2" s="138"/>
      <c r="FEL2" s="139"/>
      <c r="FEM2" s="138"/>
      <c r="FEN2" s="139"/>
      <c r="FEO2" s="138"/>
      <c r="FEP2" s="139"/>
      <c r="FEQ2" s="138"/>
      <c r="FER2" s="139"/>
      <c r="FES2" s="138"/>
      <c r="FET2" s="139"/>
      <c r="FEU2" s="138"/>
      <c r="FEV2" s="139"/>
      <c r="FEW2" s="138"/>
      <c r="FEX2" s="139"/>
      <c r="FEY2" s="138"/>
      <c r="FEZ2" s="139"/>
      <c r="FFA2" s="138"/>
      <c r="FFB2" s="139"/>
      <c r="FFC2" s="138"/>
      <c r="FFD2" s="139"/>
      <c r="FFE2" s="138"/>
      <c r="FFF2" s="139"/>
      <c r="FFG2" s="138"/>
      <c r="FFH2" s="139"/>
      <c r="FFI2" s="138"/>
      <c r="FFJ2" s="139"/>
      <c r="FFK2" s="138"/>
      <c r="FFL2" s="139"/>
      <c r="FFM2" s="138"/>
      <c r="FFN2" s="139"/>
      <c r="FFO2" s="138"/>
      <c r="FFP2" s="139"/>
      <c r="FFQ2" s="138"/>
      <c r="FFR2" s="139"/>
      <c r="FFS2" s="138"/>
      <c r="FFT2" s="139"/>
      <c r="FFU2" s="138"/>
      <c r="FFV2" s="139"/>
      <c r="FFW2" s="138"/>
      <c r="FFX2" s="139"/>
      <c r="FFY2" s="138"/>
      <c r="FFZ2" s="139"/>
      <c r="FGA2" s="138"/>
      <c r="FGB2" s="139"/>
      <c r="FGC2" s="138"/>
      <c r="FGD2" s="139"/>
      <c r="FGE2" s="138"/>
      <c r="FGF2" s="139"/>
      <c r="FGG2" s="138"/>
      <c r="FGH2" s="139"/>
      <c r="FGI2" s="138"/>
      <c r="FGJ2" s="139"/>
      <c r="FGK2" s="138"/>
      <c r="FGL2" s="139"/>
      <c r="FGM2" s="138"/>
      <c r="FGN2" s="139"/>
      <c r="FGO2" s="138"/>
      <c r="FGP2" s="139"/>
      <c r="FGQ2" s="138"/>
      <c r="FGR2" s="139"/>
      <c r="FGS2" s="138"/>
      <c r="FGT2" s="139"/>
      <c r="FGU2" s="138"/>
      <c r="FGV2" s="139"/>
      <c r="FGW2" s="138"/>
      <c r="FGX2" s="139"/>
      <c r="FGY2" s="138"/>
      <c r="FGZ2" s="139"/>
      <c r="FHA2" s="138"/>
      <c r="FHB2" s="139"/>
      <c r="FHC2" s="138"/>
      <c r="FHD2" s="139"/>
      <c r="FHE2" s="138"/>
      <c r="FHF2" s="139"/>
      <c r="FHG2" s="138"/>
      <c r="FHH2" s="139"/>
      <c r="FHI2" s="138"/>
      <c r="FHJ2" s="139"/>
      <c r="FHK2" s="138"/>
      <c r="FHL2" s="139"/>
      <c r="FHM2" s="138"/>
      <c r="FHN2" s="139"/>
      <c r="FHO2" s="138"/>
      <c r="FHP2" s="139"/>
      <c r="FHQ2" s="138"/>
      <c r="FHR2" s="139"/>
      <c r="FHS2" s="138"/>
      <c r="FHT2" s="139"/>
      <c r="FHU2" s="138"/>
      <c r="FHV2" s="139"/>
      <c r="FHW2" s="138"/>
      <c r="FHX2" s="139"/>
      <c r="FHY2" s="138"/>
      <c r="FHZ2" s="139"/>
      <c r="FIA2" s="138"/>
      <c r="FIB2" s="139"/>
      <c r="FIC2" s="138"/>
      <c r="FID2" s="139"/>
      <c r="FIE2" s="138"/>
      <c r="FIF2" s="139"/>
      <c r="FIG2" s="138"/>
      <c r="FIH2" s="139"/>
      <c r="FII2" s="138"/>
      <c r="FIJ2" s="139"/>
      <c r="FIK2" s="138"/>
      <c r="FIL2" s="139"/>
      <c r="FIM2" s="138"/>
      <c r="FIN2" s="139"/>
      <c r="FIO2" s="138"/>
      <c r="FIP2" s="139"/>
      <c r="FIQ2" s="138"/>
      <c r="FIR2" s="139"/>
      <c r="FIS2" s="138"/>
      <c r="FIT2" s="139"/>
      <c r="FIU2" s="138"/>
      <c r="FIV2" s="139"/>
      <c r="FIW2" s="138"/>
      <c r="FIX2" s="139"/>
      <c r="FIY2" s="138"/>
      <c r="FIZ2" s="139"/>
      <c r="FJA2" s="138"/>
      <c r="FJB2" s="139"/>
      <c r="FJC2" s="138"/>
      <c r="FJD2" s="139"/>
      <c r="FJE2" s="138"/>
      <c r="FJF2" s="139"/>
      <c r="FJG2" s="138"/>
      <c r="FJH2" s="139"/>
      <c r="FJI2" s="138"/>
      <c r="FJJ2" s="139"/>
      <c r="FJK2" s="138"/>
      <c r="FJL2" s="139"/>
      <c r="FJM2" s="138"/>
      <c r="FJN2" s="139"/>
      <c r="FJO2" s="138"/>
      <c r="FJP2" s="139"/>
      <c r="FJQ2" s="138"/>
      <c r="FJR2" s="139"/>
      <c r="FJS2" s="138"/>
      <c r="FJT2" s="139"/>
      <c r="FJU2" s="138"/>
      <c r="FJV2" s="139"/>
      <c r="FJW2" s="138"/>
      <c r="FJX2" s="139"/>
      <c r="FJY2" s="138"/>
      <c r="FJZ2" s="139"/>
      <c r="FKA2" s="138"/>
      <c r="FKB2" s="139"/>
      <c r="FKC2" s="138"/>
      <c r="FKD2" s="139"/>
      <c r="FKE2" s="138"/>
      <c r="FKF2" s="139"/>
      <c r="FKG2" s="138"/>
      <c r="FKH2" s="139"/>
      <c r="FKI2" s="138"/>
      <c r="FKJ2" s="139"/>
      <c r="FKK2" s="138"/>
      <c r="FKL2" s="139"/>
      <c r="FKM2" s="138"/>
      <c r="FKN2" s="139"/>
      <c r="FKO2" s="138"/>
      <c r="FKP2" s="139"/>
      <c r="FKQ2" s="138"/>
      <c r="FKR2" s="139"/>
      <c r="FKS2" s="138"/>
      <c r="FKT2" s="139"/>
      <c r="FKU2" s="138"/>
      <c r="FKV2" s="139"/>
      <c r="FKW2" s="138"/>
      <c r="FKX2" s="139"/>
      <c r="FKY2" s="138"/>
      <c r="FKZ2" s="139"/>
      <c r="FLA2" s="138"/>
      <c r="FLB2" s="139"/>
      <c r="FLC2" s="138"/>
      <c r="FLD2" s="139"/>
      <c r="FLE2" s="138"/>
      <c r="FLF2" s="139"/>
      <c r="FLG2" s="138"/>
      <c r="FLH2" s="139"/>
      <c r="FLI2" s="138"/>
      <c r="FLJ2" s="139"/>
      <c r="FLK2" s="138"/>
      <c r="FLL2" s="139"/>
      <c r="FLM2" s="138"/>
      <c r="FLN2" s="139"/>
      <c r="FLO2" s="138"/>
      <c r="FLP2" s="139"/>
      <c r="FLQ2" s="138"/>
      <c r="FLR2" s="139"/>
      <c r="FLS2" s="138"/>
      <c r="FLT2" s="139"/>
      <c r="FLU2" s="138"/>
      <c r="FLV2" s="139"/>
      <c r="FLW2" s="138"/>
      <c r="FLX2" s="139"/>
      <c r="FLY2" s="138"/>
      <c r="FLZ2" s="139"/>
      <c r="FMA2" s="138"/>
      <c r="FMB2" s="139"/>
      <c r="FMC2" s="138"/>
      <c r="FMD2" s="139"/>
      <c r="FME2" s="138"/>
      <c r="FMF2" s="139"/>
      <c r="FMG2" s="138"/>
      <c r="FMH2" s="139"/>
      <c r="FMI2" s="138"/>
      <c r="FMJ2" s="139"/>
      <c r="FMK2" s="138"/>
      <c r="FML2" s="139"/>
      <c r="FMM2" s="138"/>
      <c r="FMN2" s="139"/>
      <c r="FMO2" s="138"/>
      <c r="FMP2" s="139"/>
      <c r="FMQ2" s="138"/>
      <c r="FMR2" s="139"/>
      <c r="FMS2" s="138"/>
      <c r="FMT2" s="139"/>
      <c r="FMU2" s="138"/>
      <c r="FMV2" s="139"/>
      <c r="FMW2" s="138"/>
      <c r="FMX2" s="139"/>
      <c r="FMY2" s="138"/>
      <c r="FMZ2" s="139"/>
      <c r="FNA2" s="138"/>
      <c r="FNB2" s="139"/>
      <c r="FNC2" s="138"/>
      <c r="FND2" s="139"/>
      <c r="FNE2" s="138"/>
      <c r="FNF2" s="139"/>
      <c r="FNG2" s="138"/>
      <c r="FNH2" s="139"/>
      <c r="FNI2" s="138"/>
      <c r="FNJ2" s="139"/>
      <c r="FNK2" s="138"/>
      <c r="FNL2" s="139"/>
      <c r="FNM2" s="138"/>
      <c r="FNN2" s="139"/>
      <c r="FNO2" s="138"/>
      <c r="FNP2" s="139"/>
      <c r="FNQ2" s="138"/>
      <c r="FNR2" s="139"/>
      <c r="FNS2" s="138"/>
      <c r="FNT2" s="139"/>
      <c r="FNU2" s="138"/>
      <c r="FNV2" s="139"/>
      <c r="FNW2" s="138"/>
      <c r="FNX2" s="139"/>
      <c r="FNY2" s="138"/>
      <c r="FNZ2" s="139"/>
      <c r="FOA2" s="138"/>
      <c r="FOB2" s="139"/>
      <c r="FOC2" s="138"/>
      <c r="FOD2" s="139"/>
      <c r="FOE2" s="138"/>
      <c r="FOF2" s="139"/>
      <c r="FOG2" s="138"/>
      <c r="FOH2" s="139"/>
      <c r="FOI2" s="138"/>
      <c r="FOJ2" s="139"/>
      <c r="FOK2" s="138"/>
      <c r="FOL2" s="139"/>
      <c r="FOM2" s="138"/>
      <c r="FON2" s="139"/>
      <c r="FOO2" s="138"/>
      <c r="FOP2" s="139"/>
      <c r="FOQ2" s="138"/>
      <c r="FOR2" s="139"/>
      <c r="FOS2" s="138"/>
      <c r="FOT2" s="139"/>
      <c r="FOU2" s="138"/>
      <c r="FOV2" s="139"/>
      <c r="FOW2" s="138"/>
      <c r="FOX2" s="139"/>
      <c r="FOY2" s="138"/>
      <c r="FOZ2" s="139"/>
      <c r="FPA2" s="138"/>
      <c r="FPB2" s="139"/>
      <c r="FPC2" s="138"/>
      <c r="FPD2" s="139"/>
      <c r="FPE2" s="138"/>
      <c r="FPF2" s="139"/>
      <c r="FPG2" s="138"/>
      <c r="FPH2" s="139"/>
      <c r="FPI2" s="138"/>
      <c r="FPJ2" s="139"/>
      <c r="FPK2" s="138"/>
      <c r="FPL2" s="139"/>
      <c r="FPM2" s="138"/>
      <c r="FPN2" s="139"/>
      <c r="FPO2" s="138"/>
      <c r="FPP2" s="139"/>
      <c r="FPQ2" s="138"/>
      <c r="FPR2" s="139"/>
      <c r="FPS2" s="138"/>
      <c r="FPT2" s="139"/>
      <c r="FPU2" s="138"/>
      <c r="FPV2" s="139"/>
      <c r="FPW2" s="138"/>
      <c r="FPX2" s="139"/>
      <c r="FPY2" s="138"/>
      <c r="FPZ2" s="139"/>
      <c r="FQA2" s="138"/>
      <c r="FQB2" s="139"/>
      <c r="FQC2" s="138"/>
      <c r="FQD2" s="139"/>
      <c r="FQE2" s="138"/>
      <c r="FQF2" s="139"/>
      <c r="FQG2" s="138"/>
      <c r="FQH2" s="139"/>
      <c r="FQI2" s="138"/>
      <c r="FQJ2" s="139"/>
      <c r="FQK2" s="138"/>
      <c r="FQL2" s="139"/>
      <c r="FQM2" s="138"/>
      <c r="FQN2" s="139"/>
      <c r="FQO2" s="138"/>
      <c r="FQP2" s="139"/>
      <c r="FQQ2" s="138"/>
      <c r="FQR2" s="139"/>
      <c r="FQS2" s="138"/>
      <c r="FQT2" s="139"/>
      <c r="FQU2" s="138"/>
      <c r="FQV2" s="139"/>
      <c r="FQW2" s="138"/>
      <c r="FQX2" s="139"/>
      <c r="FQY2" s="138"/>
      <c r="FQZ2" s="139"/>
      <c r="FRA2" s="138"/>
      <c r="FRB2" s="139"/>
      <c r="FRC2" s="138"/>
      <c r="FRD2" s="139"/>
      <c r="FRE2" s="138"/>
      <c r="FRF2" s="139"/>
      <c r="FRG2" s="138"/>
      <c r="FRH2" s="139"/>
      <c r="FRI2" s="138"/>
      <c r="FRJ2" s="139"/>
      <c r="FRK2" s="138"/>
      <c r="FRL2" s="139"/>
      <c r="FRM2" s="138"/>
      <c r="FRN2" s="139"/>
      <c r="FRO2" s="138"/>
      <c r="FRP2" s="139"/>
      <c r="FRQ2" s="138"/>
      <c r="FRR2" s="139"/>
      <c r="FRS2" s="138"/>
      <c r="FRT2" s="139"/>
      <c r="FRU2" s="138"/>
      <c r="FRV2" s="139"/>
      <c r="FRW2" s="138"/>
      <c r="FRX2" s="139"/>
      <c r="FRY2" s="138"/>
      <c r="FRZ2" s="139"/>
      <c r="FSA2" s="138"/>
      <c r="FSB2" s="139"/>
      <c r="FSC2" s="138"/>
      <c r="FSD2" s="139"/>
      <c r="FSE2" s="138"/>
      <c r="FSF2" s="139"/>
      <c r="FSG2" s="138"/>
      <c r="FSH2" s="139"/>
      <c r="FSI2" s="138"/>
      <c r="FSJ2" s="139"/>
      <c r="FSK2" s="138"/>
      <c r="FSL2" s="139"/>
      <c r="FSM2" s="138"/>
      <c r="FSN2" s="139"/>
      <c r="FSO2" s="138"/>
      <c r="FSP2" s="139"/>
      <c r="FSQ2" s="138"/>
      <c r="FSR2" s="139"/>
      <c r="FSS2" s="138"/>
      <c r="FST2" s="139"/>
      <c r="FSU2" s="138"/>
      <c r="FSV2" s="139"/>
      <c r="FSW2" s="138"/>
      <c r="FSX2" s="139"/>
      <c r="FSY2" s="138"/>
      <c r="FSZ2" s="139"/>
      <c r="FTA2" s="138"/>
      <c r="FTB2" s="139"/>
      <c r="FTC2" s="138"/>
      <c r="FTD2" s="139"/>
      <c r="FTE2" s="138"/>
      <c r="FTF2" s="139"/>
      <c r="FTG2" s="138"/>
      <c r="FTH2" s="139"/>
      <c r="FTI2" s="138"/>
      <c r="FTJ2" s="139"/>
      <c r="FTK2" s="138"/>
      <c r="FTL2" s="139"/>
      <c r="FTM2" s="138"/>
      <c r="FTN2" s="139"/>
      <c r="FTO2" s="138"/>
      <c r="FTP2" s="139"/>
      <c r="FTQ2" s="138"/>
      <c r="FTR2" s="139"/>
      <c r="FTS2" s="138"/>
      <c r="FTT2" s="139"/>
      <c r="FTU2" s="138"/>
      <c r="FTV2" s="139"/>
      <c r="FTW2" s="138"/>
      <c r="FTX2" s="139"/>
      <c r="FTY2" s="138"/>
      <c r="FTZ2" s="139"/>
      <c r="FUA2" s="138"/>
      <c r="FUB2" s="139"/>
      <c r="FUC2" s="138"/>
      <c r="FUD2" s="139"/>
      <c r="FUE2" s="138"/>
      <c r="FUF2" s="139"/>
      <c r="FUG2" s="138"/>
      <c r="FUH2" s="139"/>
      <c r="FUI2" s="138"/>
      <c r="FUJ2" s="139"/>
      <c r="FUK2" s="138"/>
      <c r="FUL2" s="139"/>
      <c r="FUM2" s="138"/>
      <c r="FUN2" s="139"/>
      <c r="FUO2" s="138"/>
      <c r="FUP2" s="139"/>
      <c r="FUQ2" s="138"/>
      <c r="FUR2" s="139"/>
      <c r="FUS2" s="138"/>
      <c r="FUT2" s="139"/>
      <c r="FUU2" s="138"/>
      <c r="FUV2" s="139"/>
      <c r="FUW2" s="138"/>
      <c r="FUX2" s="139"/>
      <c r="FUY2" s="138"/>
      <c r="FUZ2" s="139"/>
      <c r="FVA2" s="138"/>
      <c r="FVB2" s="139"/>
      <c r="FVC2" s="138"/>
      <c r="FVD2" s="139"/>
      <c r="FVE2" s="138"/>
      <c r="FVF2" s="139"/>
      <c r="FVG2" s="138"/>
      <c r="FVH2" s="139"/>
      <c r="FVI2" s="138"/>
      <c r="FVJ2" s="139"/>
      <c r="FVK2" s="138"/>
      <c r="FVL2" s="139"/>
      <c r="FVM2" s="138"/>
      <c r="FVN2" s="139"/>
      <c r="FVO2" s="138"/>
      <c r="FVP2" s="139"/>
      <c r="FVQ2" s="138"/>
      <c r="FVR2" s="139"/>
      <c r="FVS2" s="138"/>
      <c r="FVT2" s="139"/>
      <c r="FVU2" s="138"/>
      <c r="FVV2" s="139"/>
      <c r="FVW2" s="138"/>
      <c r="FVX2" s="139"/>
      <c r="FVY2" s="138"/>
      <c r="FVZ2" s="139"/>
      <c r="FWA2" s="138"/>
      <c r="FWB2" s="139"/>
      <c r="FWC2" s="138"/>
      <c r="FWD2" s="139"/>
      <c r="FWE2" s="138"/>
      <c r="FWF2" s="139"/>
      <c r="FWG2" s="138"/>
      <c r="FWH2" s="139"/>
      <c r="FWI2" s="138"/>
      <c r="FWJ2" s="139"/>
      <c r="FWK2" s="138"/>
      <c r="FWL2" s="139"/>
      <c r="FWM2" s="138"/>
      <c r="FWN2" s="139"/>
      <c r="FWO2" s="138"/>
      <c r="FWP2" s="139"/>
      <c r="FWQ2" s="138"/>
      <c r="FWR2" s="139"/>
      <c r="FWS2" s="138"/>
      <c r="FWT2" s="139"/>
      <c r="FWU2" s="138"/>
      <c r="FWV2" s="139"/>
      <c r="FWW2" s="138"/>
      <c r="FWX2" s="139"/>
      <c r="FWY2" s="138"/>
      <c r="FWZ2" s="139"/>
      <c r="FXA2" s="138"/>
      <c r="FXB2" s="139"/>
      <c r="FXC2" s="138"/>
      <c r="FXD2" s="139"/>
      <c r="FXE2" s="138"/>
      <c r="FXF2" s="139"/>
      <c r="FXG2" s="138"/>
      <c r="FXH2" s="139"/>
      <c r="FXI2" s="138"/>
      <c r="FXJ2" s="139"/>
      <c r="FXK2" s="138"/>
      <c r="FXL2" s="139"/>
      <c r="FXM2" s="138"/>
      <c r="FXN2" s="139"/>
      <c r="FXO2" s="138"/>
      <c r="FXP2" s="139"/>
      <c r="FXQ2" s="138"/>
      <c r="FXR2" s="139"/>
      <c r="FXS2" s="138"/>
      <c r="FXT2" s="139"/>
      <c r="FXU2" s="138"/>
      <c r="FXV2" s="139"/>
      <c r="FXW2" s="138"/>
      <c r="FXX2" s="139"/>
      <c r="FXY2" s="138"/>
      <c r="FXZ2" s="139"/>
      <c r="FYA2" s="138"/>
      <c r="FYB2" s="139"/>
      <c r="FYC2" s="138"/>
      <c r="FYD2" s="139"/>
      <c r="FYE2" s="138"/>
      <c r="FYF2" s="139"/>
      <c r="FYG2" s="138"/>
      <c r="FYH2" s="139"/>
      <c r="FYI2" s="138"/>
      <c r="FYJ2" s="139"/>
      <c r="FYK2" s="138"/>
      <c r="FYL2" s="139"/>
      <c r="FYM2" s="138"/>
      <c r="FYN2" s="139"/>
      <c r="FYO2" s="138"/>
      <c r="FYP2" s="139"/>
      <c r="FYQ2" s="138"/>
      <c r="FYR2" s="139"/>
      <c r="FYS2" s="138"/>
      <c r="FYT2" s="139"/>
      <c r="FYU2" s="138"/>
      <c r="FYV2" s="139"/>
      <c r="FYW2" s="138"/>
      <c r="FYX2" s="139"/>
      <c r="FYY2" s="138"/>
      <c r="FYZ2" s="139"/>
      <c r="FZA2" s="138"/>
      <c r="FZB2" s="139"/>
      <c r="FZC2" s="138"/>
      <c r="FZD2" s="139"/>
      <c r="FZE2" s="138"/>
      <c r="FZF2" s="139"/>
      <c r="FZG2" s="138"/>
      <c r="FZH2" s="139"/>
      <c r="FZI2" s="138"/>
      <c r="FZJ2" s="139"/>
      <c r="FZK2" s="138"/>
      <c r="FZL2" s="139"/>
      <c r="FZM2" s="138"/>
      <c r="FZN2" s="139"/>
      <c r="FZO2" s="138"/>
      <c r="FZP2" s="139"/>
      <c r="FZQ2" s="138"/>
      <c r="FZR2" s="139"/>
      <c r="FZS2" s="138"/>
      <c r="FZT2" s="139"/>
      <c r="FZU2" s="138"/>
      <c r="FZV2" s="139"/>
      <c r="FZW2" s="138"/>
      <c r="FZX2" s="139"/>
      <c r="FZY2" s="138"/>
      <c r="FZZ2" s="139"/>
      <c r="GAA2" s="138"/>
      <c r="GAB2" s="139"/>
      <c r="GAC2" s="138"/>
      <c r="GAD2" s="139"/>
      <c r="GAE2" s="138"/>
      <c r="GAF2" s="139"/>
      <c r="GAG2" s="138"/>
      <c r="GAH2" s="139"/>
      <c r="GAI2" s="138"/>
      <c r="GAJ2" s="139"/>
      <c r="GAK2" s="138"/>
      <c r="GAL2" s="139"/>
      <c r="GAM2" s="138"/>
      <c r="GAN2" s="139"/>
      <c r="GAO2" s="138"/>
      <c r="GAP2" s="139"/>
      <c r="GAQ2" s="138"/>
      <c r="GAR2" s="139"/>
      <c r="GAS2" s="138"/>
      <c r="GAT2" s="139"/>
      <c r="GAU2" s="138"/>
      <c r="GAV2" s="139"/>
      <c r="GAW2" s="138"/>
      <c r="GAX2" s="139"/>
      <c r="GAY2" s="138"/>
      <c r="GAZ2" s="139"/>
      <c r="GBA2" s="138"/>
      <c r="GBB2" s="139"/>
      <c r="GBC2" s="138"/>
      <c r="GBD2" s="139"/>
      <c r="GBE2" s="138"/>
      <c r="GBF2" s="139"/>
      <c r="GBG2" s="138"/>
      <c r="GBH2" s="139"/>
      <c r="GBI2" s="138"/>
      <c r="GBJ2" s="139"/>
      <c r="GBK2" s="138"/>
      <c r="GBL2" s="139"/>
      <c r="GBM2" s="138"/>
      <c r="GBN2" s="139"/>
      <c r="GBO2" s="138"/>
      <c r="GBP2" s="139"/>
      <c r="GBQ2" s="138"/>
      <c r="GBR2" s="139"/>
      <c r="GBS2" s="138"/>
      <c r="GBT2" s="139"/>
      <c r="GBU2" s="138"/>
      <c r="GBV2" s="139"/>
      <c r="GBW2" s="138"/>
      <c r="GBX2" s="139"/>
      <c r="GBY2" s="138"/>
      <c r="GBZ2" s="139"/>
      <c r="GCA2" s="138"/>
      <c r="GCB2" s="139"/>
      <c r="GCC2" s="138"/>
      <c r="GCD2" s="139"/>
      <c r="GCE2" s="138"/>
      <c r="GCF2" s="139"/>
      <c r="GCG2" s="138"/>
      <c r="GCH2" s="139"/>
      <c r="GCI2" s="138"/>
      <c r="GCJ2" s="139"/>
      <c r="GCK2" s="138"/>
      <c r="GCL2" s="139"/>
      <c r="GCM2" s="138"/>
      <c r="GCN2" s="139"/>
      <c r="GCO2" s="138"/>
      <c r="GCP2" s="139"/>
      <c r="GCQ2" s="138"/>
      <c r="GCR2" s="139"/>
      <c r="GCS2" s="138"/>
      <c r="GCT2" s="139"/>
      <c r="GCU2" s="138"/>
      <c r="GCV2" s="139"/>
      <c r="GCW2" s="138"/>
      <c r="GCX2" s="139"/>
      <c r="GCY2" s="138"/>
      <c r="GCZ2" s="139"/>
      <c r="GDA2" s="138"/>
      <c r="GDB2" s="139"/>
      <c r="GDC2" s="138"/>
      <c r="GDD2" s="139"/>
      <c r="GDE2" s="138"/>
      <c r="GDF2" s="139"/>
      <c r="GDG2" s="138"/>
      <c r="GDH2" s="139"/>
      <c r="GDI2" s="138"/>
      <c r="GDJ2" s="139"/>
      <c r="GDK2" s="138"/>
      <c r="GDL2" s="139"/>
      <c r="GDM2" s="138"/>
      <c r="GDN2" s="139"/>
      <c r="GDO2" s="138"/>
      <c r="GDP2" s="139"/>
      <c r="GDQ2" s="138"/>
      <c r="GDR2" s="139"/>
      <c r="GDS2" s="138"/>
      <c r="GDT2" s="139"/>
      <c r="GDU2" s="138"/>
      <c r="GDV2" s="139"/>
      <c r="GDW2" s="138"/>
      <c r="GDX2" s="139"/>
      <c r="GDY2" s="138"/>
      <c r="GDZ2" s="139"/>
      <c r="GEA2" s="138"/>
      <c r="GEB2" s="139"/>
      <c r="GEC2" s="138"/>
      <c r="GED2" s="139"/>
      <c r="GEE2" s="138"/>
      <c r="GEF2" s="139"/>
      <c r="GEG2" s="138"/>
      <c r="GEH2" s="139"/>
      <c r="GEI2" s="138"/>
      <c r="GEJ2" s="139"/>
      <c r="GEK2" s="138"/>
      <c r="GEL2" s="139"/>
      <c r="GEM2" s="138"/>
      <c r="GEN2" s="139"/>
      <c r="GEO2" s="138"/>
      <c r="GEP2" s="139"/>
      <c r="GEQ2" s="138"/>
      <c r="GER2" s="139"/>
      <c r="GES2" s="138"/>
      <c r="GET2" s="139"/>
      <c r="GEU2" s="138"/>
      <c r="GEV2" s="139"/>
      <c r="GEW2" s="138"/>
      <c r="GEX2" s="139"/>
      <c r="GEY2" s="138"/>
      <c r="GEZ2" s="139"/>
      <c r="GFA2" s="138"/>
      <c r="GFB2" s="139"/>
      <c r="GFC2" s="138"/>
      <c r="GFD2" s="139"/>
      <c r="GFE2" s="138"/>
      <c r="GFF2" s="139"/>
      <c r="GFG2" s="138"/>
      <c r="GFH2" s="139"/>
      <c r="GFI2" s="138"/>
      <c r="GFJ2" s="139"/>
      <c r="GFK2" s="138"/>
      <c r="GFL2" s="139"/>
      <c r="GFM2" s="138"/>
      <c r="GFN2" s="139"/>
      <c r="GFO2" s="138"/>
      <c r="GFP2" s="139"/>
      <c r="GFQ2" s="138"/>
      <c r="GFR2" s="139"/>
      <c r="GFS2" s="138"/>
      <c r="GFT2" s="139"/>
      <c r="GFU2" s="138"/>
      <c r="GFV2" s="139"/>
      <c r="GFW2" s="138"/>
      <c r="GFX2" s="139"/>
      <c r="GFY2" s="138"/>
      <c r="GFZ2" s="139"/>
      <c r="GGA2" s="138"/>
      <c r="GGB2" s="139"/>
      <c r="GGC2" s="138"/>
      <c r="GGD2" s="139"/>
      <c r="GGE2" s="138"/>
      <c r="GGF2" s="139"/>
      <c r="GGG2" s="138"/>
      <c r="GGH2" s="139"/>
      <c r="GGI2" s="138"/>
      <c r="GGJ2" s="139"/>
      <c r="GGK2" s="138"/>
      <c r="GGL2" s="139"/>
      <c r="GGM2" s="138"/>
      <c r="GGN2" s="139"/>
      <c r="GGO2" s="138"/>
      <c r="GGP2" s="139"/>
      <c r="GGQ2" s="138"/>
      <c r="GGR2" s="139"/>
      <c r="GGS2" s="138"/>
      <c r="GGT2" s="139"/>
      <c r="GGU2" s="138"/>
      <c r="GGV2" s="139"/>
      <c r="GGW2" s="138"/>
      <c r="GGX2" s="139"/>
      <c r="GGY2" s="138"/>
      <c r="GGZ2" s="139"/>
      <c r="GHA2" s="138"/>
      <c r="GHB2" s="139"/>
      <c r="GHC2" s="138"/>
      <c r="GHD2" s="139"/>
      <c r="GHE2" s="138"/>
      <c r="GHF2" s="139"/>
      <c r="GHG2" s="138"/>
      <c r="GHH2" s="139"/>
      <c r="GHI2" s="138"/>
      <c r="GHJ2" s="139"/>
      <c r="GHK2" s="138"/>
      <c r="GHL2" s="139"/>
      <c r="GHM2" s="138"/>
      <c r="GHN2" s="139"/>
      <c r="GHO2" s="138"/>
      <c r="GHP2" s="139"/>
      <c r="GHQ2" s="138"/>
      <c r="GHR2" s="139"/>
      <c r="GHS2" s="138"/>
      <c r="GHT2" s="139"/>
      <c r="GHU2" s="138"/>
      <c r="GHV2" s="139"/>
      <c r="GHW2" s="138"/>
      <c r="GHX2" s="139"/>
      <c r="GHY2" s="138"/>
      <c r="GHZ2" s="139"/>
      <c r="GIA2" s="138"/>
      <c r="GIB2" s="139"/>
      <c r="GIC2" s="138"/>
      <c r="GID2" s="139"/>
      <c r="GIE2" s="138"/>
      <c r="GIF2" s="139"/>
      <c r="GIG2" s="138"/>
      <c r="GIH2" s="139"/>
      <c r="GII2" s="138"/>
      <c r="GIJ2" s="139"/>
      <c r="GIK2" s="138"/>
      <c r="GIL2" s="139"/>
      <c r="GIM2" s="138"/>
      <c r="GIN2" s="139"/>
      <c r="GIO2" s="138"/>
      <c r="GIP2" s="139"/>
      <c r="GIQ2" s="138"/>
      <c r="GIR2" s="139"/>
      <c r="GIS2" s="138"/>
      <c r="GIT2" s="139"/>
      <c r="GIU2" s="138"/>
      <c r="GIV2" s="139"/>
      <c r="GIW2" s="138"/>
      <c r="GIX2" s="139"/>
      <c r="GIY2" s="138"/>
      <c r="GIZ2" s="139"/>
      <c r="GJA2" s="138"/>
      <c r="GJB2" s="139"/>
      <c r="GJC2" s="138"/>
      <c r="GJD2" s="139"/>
      <c r="GJE2" s="138"/>
      <c r="GJF2" s="139"/>
      <c r="GJG2" s="138"/>
      <c r="GJH2" s="139"/>
      <c r="GJI2" s="138"/>
      <c r="GJJ2" s="139"/>
      <c r="GJK2" s="138"/>
      <c r="GJL2" s="139"/>
      <c r="GJM2" s="138"/>
      <c r="GJN2" s="139"/>
      <c r="GJO2" s="138"/>
      <c r="GJP2" s="139"/>
      <c r="GJQ2" s="138"/>
      <c r="GJR2" s="139"/>
      <c r="GJS2" s="138"/>
      <c r="GJT2" s="139"/>
      <c r="GJU2" s="138"/>
      <c r="GJV2" s="139"/>
      <c r="GJW2" s="138"/>
      <c r="GJX2" s="139"/>
      <c r="GJY2" s="138"/>
      <c r="GJZ2" s="139"/>
      <c r="GKA2" s="138"/>
      <c r="GKB2" s="139"/>
      <c r="GKC2" s="138"/>
      <c r="GKD2" s="139"/>
      <c r="GKE2" s="138"/>
      <c r="GKF2" s="139"/>
      <c r="GKG2" s="138"/>
      <c r="GKH2" s="139"/>
      <c r="GKI2" s="138"/>
      <c r="GKJ2" s="139"/>
      <c r="GKK2" s="138"/>
      <c r="GKL2" s="139"/>
      <c r="GKM2" s="138"/>
      <c r="GKN2" s="139"/>
      <c r="GKO2" s="138"/>
      <c r="GKP2" s="139"/>
      <c r="GKQ2" s="138"/>
      <c r="GKR2" s="139"/>
      <c r="GKS2" s="138"/>
      <c r="GKT2" s="139"/>
      <c r="GKU2" s="138"/>
      <c r="GKV2" s="139"/>
      <c r="GKW2" s="138"/>
      <c r="GKX2" s="139"/>
      <c r="GKY2" s="138"/>
      <c r="GKZ2" s="139"/>
      <c r="GLA2" s="138"/>
      <c r="GLB2" s="139"/>
      <c r="GLC2" s="138"/>
      <c r="GLD2" s="139"/>
      <c r="GLE2" s="138"/>
      <c r="GLF2" s="139"/>
      <c r="GLG2" s="138"/>
      <c r="GLH2" s="139"/>
      <c r="GLI2" s="138"/>
      <c r="GLJ2" s="139"/>
      <c r="GLK2" s="138"/>
      <c r="GLL2" s="139"/>
      <c r="GLM2" s="138"/>
      <c r="GLN2" s="139"/>
      <c r="GLO2" s="138"/>
      <c r="GLP2" s="139"/>
      <c r="GLQ2" s="138"/>
      <c r="GLR2" s="139"/>
      <c r="GLS2" s="138"/>
      <c r="GLT2" s="139"/>
      <c r="GLU2" s="138"/>
      <c r="GLV2" s="139"/>
      <c r="GLW2" s="138"/>
      <c r="GLX2" s="139"/>
      <c r="GLY2" s="138"/>
      <c r="GLZ2" s="139"/>
      <c r="GMA2" s="138"/>
      <c r="GMB2" s="139"/>
      <c r="GMC2" s="138"/>
      <c r="GMD2" s="139"/>
      <c r="GME2" s="138"/>
      <c r="GMF2" s="139"/>
      <c r="GMG2" s="138"/>
      <c r="GMH2" s="139"/>
      <c r="GMI2" s="138"/>
      <c r="GMJ2" s="139"/>
      <c r="GMK2" s="138"/>
      <c r="GML2" s="139"/>
      <c r="GMM2" s="138"/>
      <c r="GMN2" s="139"/>
      <c r="GMO2" s="138"/>
      <c r="GMP2" s="139"/>
      <c r="GMQ2" s="138"/>
      <c r="GMR2" s="139"/>
      <c r="GMS2" s="138"/>
      <c r="GMT2" s="139"/>
      <c r="GMU2" s="138"/>
      <c r="GMV2" s="139"/>
      <c r="GMW2" s="138"/>
      <c r="GMX2" s="139"/>
      <c r="GMY2" s="138"/>
      <c r="GMZ2" s="139"/>
      <c r="GNA2" s="138"/>
      <c r="GNB2" s="139"/>
      <c r="GNC2" s="138"/>
      <c r="GND2" s="139"/>
      <c r="GNE2" s="138"/>
      <c r="GNF2" s="139"/>
      <c r="GNG2" s="138"/>
      <c r="GNH2" s="139"/>
      <c r="GNI2" s="138"/>
      <c r="GNJ2" s="139"/>
      <c r="GNK2" s="138"/>
      <c r="GNL2" s="139"/>
      <c r="GNM2" s="138"/>
      <c r="GNN2" s="139"/>
      <c r="GNO2" s="138"/>
      <c r="GNP2" s="139"/>
      <c r="GNQ2" s="138"/>
      <c r="GNR2" s="139"/>
      <c r="GNS2" s="138"/>
      <c r="GNT2" s="139"/>
      <c r="GNU2" s="138"/>
      <c r="GNV2" s="139"/>
      <c r="GNW2" s="138"/>
      <c r="GNX2" s="139"/>
      <c r="GNY2" s="138"/>
      <c r="GNZ2" s="139"/>
      <c r="GOA2" s="138"/>
      <c r="GOB2" s="139"/>
      <c r="GOC2" s="138"/>
      <c r="GOD2" s="139"/>
      <c r="GOE2" s="138"/>
      <c r="GOF2" s="139"/>
      <c r="GOG2" s="138"/>
      <c r="GOH2" s="139"/>
      <c r="GOI2" s="138"/>
      <c r="GOJ2" s="139"/>
      <c r="GOK2" s="138"/>
      <c r="GOL2" s="139"/>
      <c r="GOM2" s="138"/>
      <c r="GON2" s="139"/>
      <c r="GOO2" s="138"/>
      <c r="GOP2" s="139"/>
      <c r="GOQ2" s="138"/>
      <c r="GOR2" s="139"/>
      <c r="GOS2" s="138"/>
      <c r="GOT2" s="139"/>
      <c r="GOU2" s="138"/>
      <c r="GOV2" s="139"/>
      <c r="GOW2" s="138"/>
      <c r="GOX2" s="139"/>
      <c r="GOY2" s="138"/>
      <c r="GOZ2" s="139"/>
      <c r="GPA2" s="138"/>
      <c r="GPB2" s="139"/>
      <c r="GPC2" s="138"/>
      <c r="GPD2" s="139"/>
      <c r="GPE2" s="138"/>
      <c r="GPF2" s="139"/>
      <c r="GPG2" s="138"/>
      <c r="GPH2" s="139"/>
      <c r="GPI2" s="138"/>
      <c r="GPJ2" s="139"/>
      <c r="GPK2" s="138"/>
      <c r="GPL2" s="139"/>
      <c r="GPM2" s="138"/>
      <c r="GPN2" s="139"/>
      <c r="GPO2" s="138"/>
      <c r="GPP2" s="139"/>
      <c r="GPQ2" s="138"/>
      <c r="GPR2" s="139"/>
      <c r="GPS2" s="138"/>
      <c r="GPT2" s="139"/>
      <c r="GPU2" s="138"/>
      <c r="GPV2" s="139"/>
      <c r="GPW2" s="138"/>
      <c r="GPX2" s="139"/>
      <c r="GPY2" s="138"/>
      <c r="GPZ2" s="139"/>
      <c r="GQA2" s="138"/>
      <c r="GQB2" s="139"/>
      <c r="GQC2" s="138"/>
      <c r="GQD2" s="139"/>
      <c r="GQE2" s="138"/>
      <c r="GQF2" s="139"/>
      <c r="GQG2" s="138"/>
      <c r="GQH2" s="139"/>
      <c r="GQI2" s="138"/>
      <c r="GQJ2" s="139"/>
      <c r="GQK2" s="138"/>
      <c r="GQL2" s="139"/>
      <c r="GQM2" s="138"/>
      <c r="GQN2" s="139"/>
      <c r="GQO2" s="138"/>
      <c r="GQP2" s="139"/>
      <c r="GQQ2" s="138"/>
      <c r="GQR2" s="139"/>
      <c r="GQS2" s="138"/>
      <c r="GQT2" s="139"/>
      <c r="GQU2" s="138"/>
      <c r="GQV2" s="139"/>
      <c r="GQW2" s="138"/>
      <c r="GQX2" s="139"/>
      <c r="GQY2" s="138"/>
      <c r="GQZ2" s="139"/>
      <c r="GRA2" s="138"/>
      <c r="GRB2" s="139"/>
      <c r="GRC2" s="138"/>
      <c r="GRD2" s="139"/>
      <c r="GRE2" s="138"/>
      <c r="GRF2" s="139"/>
      <c r="GRG2" s="138"/>
      <c r="GRH2" s="139"/>
      <c r="GRI2" s="138"/>
      <c r="GRJ2" s="139"/>
      <c r="GRK2" s="138"/>
      <c r="GRL2" s="139"/>
      <c r="GRM2" s="138"/>
      <c r="GRN2" s="139"/>
      <c r="GRO2" s="138"/>
      <c r="GRP2" s="139"/>
      <c r="GRQ2" s="138"/>
      <c r="GRR2" s="139"/>
      <c r="GRS2" s="138"/>
      <c r="GRT2" s="139"/>
      <c r="GRU2" s="138"/>
      <c r="GRV2" s="139"/>
      <c r="GRW2" s="138"/>
      <c r="GRX2" s="139"/>
      <c r="GRY2" s="138"/>
      <c r="GRZ2" s="139"/>
      <c r="GSA2" s="138"/>
      <c r="GSB2" s="139"/>
      <c r="GSC2" s="138"/>
      <c r="GSD2" s="139"/>
      <c r="GSE2" s="138"/>
      <c r="GSF2" s="139"/>
      <c r="GSG2" s="138"/>
      <c r="GSH2" s="139"/>
      <c r="GSI2" s="138"/>
      <c r="GSJ2" s="139"/>
      <c r="GSK2" s="138"/>
      <c r="GSL2" s="139"/>
      <c r="GSM2" s="138"/>
      <c r="GSN2" s="139"/>
      <c r="GSO2" s="138"/>
      <c r="GSP2" s="139"/>
      <c r="GSQ2" s="138"/>
      <c r="GSR2" s="139"/>
      <c r="GSS2" s="138"/>
      <c r="GST2" s="139"/>
      <c r="GSU2" s="138"/>
      <c r="GSV2" s="139"/>
      <c r="GSW2" s="138"/>
      <c r="GSX2" s="139"/>
      <c r="GSY2" s="138"/>
      <c r="GSZ2" s="139"/>
      <c r="GTA2" s="138"/>
      <c r="GTB2" s="139"/>
      <c r="GTC2" s="138"/>
      <c r="GTD2" s="139"/>
      <c r="GTE2" s="138"/>
      <c r="GTF2" s="139"/>
      <c r="GTG2" s="138"/>
      <c r="GTH2" s="139"/>
      <c r="GTI2" s="138"/>
      <c r="GTJ2" s="139"/>
      <c r="GTK2" s="138"/>
      <c r="GTL2" s="139"/>
      <c r="GTM2" s="138"/>
      <c r="GTN2" s="139"/>
      <c r="GTO2" s="138"/>
      <c r="GTP2" s="139"/>
      <c r="GTQ2" s="138"/>
      <c r="GTR2" s="139"/>
      <c r="GTS2" s="138"/>
      <c r="GTT2" s="139"/>
      <c r="GTU2" s="138"/>
      <c r="GTV2" s="139"/>
      <c r="GTW2" s="138"/>
      <c r="GTX2" s="139"/>
      <c r="GTY2" s="138"/>
      <c r="GTZ2" s="139"/>
      <c r="GUA2" s="138"/>
      <c r="GUB2" s="139"/>
      <c r="GUC2" s="138"/>
      <c r="GUD2" s="139"/>
      <c r="GUE2" s="138"/>
      <c r="GUF2" s="139"/>
      <c r="GUG2" s="138"/>
      <c r="GUH2" s="139"/>
      <c r="GUI2" s="138"/>
      <c r="GUJ2" s="139"/>
      <c r="GUK2" s="138"/>
      <c r="GUL2" s="139"/>
      <c r="GUM2" s="138"/>
      <c r="GUN2" s="139"/>
      <c r="GUO2" s="138"/>
      <c r="GUP2" s="139"/>
      <c r="GUQ2" s="138"/>
      <c r="GUR2" s="139"/>
      <c r="GUS2" s="138"/>
      <c r="GUT2" s="139"/>
      <c r="GUU2" s="138"/>
      <c r="GUV2" s="139"/>
      <c r="GUW2" s="138"/>
      <c r="GUX2" s="139"/>
      <c r="GUY2" s="138"/>
      <c r="GUZ2" s="139"/>
      <c r="GVA2" s="138"/>
      <c r="GVB2" s="139"/>
      <c r="GVC2" s="138"/>
      <c r="GVD2" s="139"/>
      <c r="GVE2" s="138"/>
      <c r="GVF2" s="139"/>
      <c r="GVG2" s="138"/>
      <c r="GVH2" s="139"/>
      <c r="GVI2" s="138"/>
      <c r="GVJ2" s="139"/>
      <c r="GVK2" s="138"/>
      <c r="GVL2" s="139"/>
      <c r="GVM2" s="138"/>
      <c r="GVN2" s="139"/>
      <c r="GVO2" s="138"/>
      <c r="GVP2" s="139"/>
      <c r="GVQ2" s="138"/>
      <c r="GVR2" s="139"/>
      <c r="GVS2" s="138"/>
      <c r="GVT2" s="139"/>
      <c r="GVU2" s="138"/>
      <c r="GVV2" s="139"/>
      <c r="GVW2" s="138"/>
      <c r="GVX2" s="139"/>
      <c r="GVY2" s="138"/>
      <c r="GVZ2" s="139"/>
      <c r="GWA2" s="138"/>
      <c r="GWB2" s="139"/>
      <c r="GWC2" s="138"/>
      <c r="GWD2" s="139"/>
      <c r="GWE2" s="138"/>
      <c r="GWF2" s="139"/>
      <c r="GWG2" s="138"/>
      <c r="GWH2" s="139"/>
      <c r="GWI2" s="138"/>
      <c r="GWJ2" s="139"/>
      <c r="GWK2" s="138"/>
      <c r="GWL2" s="139"/>
      <c r="GWM2" s="138"/>
      <c r="GWN2" s="139"/>
      <c r="GWO2" s="138"/>
      <c r="GWP2" s="139"/>
      <c r="GWQ2" s="138"/>
      <c r="GWR2" s="139"/>
      <c r="GWS2" s="138"/>
      <c r="GWT2" s="139"/>
      <c r="GWU2" s="138"/>
      <c r="GWV2" s="139"/>
      <c r="GWW2" s="138"/>
      <c r="GWX2" s="139"/>
      <c r="GWY2" s="138"/>
      <c r="GWZ2" s="139"/>
      <c r="GXA2" s="138"/>
      <c r="GXB2" s="139"/>
      <c r="GXC2" s="138"/>
      <c r="GXD2" s="139"/>
      <c r="GXE2" s="138"/>
      <c r="GXF2" s="139"/>
      <c r="GXG2" s="138"/>
      <c r="GXH2" s="139"/>
      <c r="GXI2" s="138"/>
      <c r="GXJ2" s="139"/>
      <c r="GXK2" s="138"/>
      <c r="GXL2" s="139"/>
      <c r="GXM2" s="138"/>
      <c r="GXN2" s="139"/>
      <c r="GXO2" s="138"/>
      <c r="GXP2" s="139"/>
      <c r="GXQ2" s="138"/>
      <c r="GXR2" s="139"/>
      <c r="GXS2" s="138"/>
      <c r="GXT2" s="139"/>
      <c r="GXU2" s="138"/>
      <c r="GXV2" s="139"/>
      <c r="GXW2" s="138"/>
      <c r="GXX2" s="139"/>
      <c r="GXY2" s="138"/>
      <c r="GXZ2" s="139"/>
      <c r="GYA2" s="138"/>
      <c r="GYB2" s="139"/>
      <c r="GYC2" s="138"/>
      <c r="GYD2" s="139"/>
      <c r="GYE2" s="138"/>
      <c r="GYF2" s="139"/>
      <c r="GYG2" s="138"/>
      <c r="GYH2" s="139"/>
      <c r="GYI2" s="138"/>
      <c r="GYJ2" s="139"/>
      <c r="GYK2" s="138"/>
      <c r="GYL2" s="139"/>
      <c r="GYM2" s="138"/>
      <c r="GYN2" s="139"/>
      <c r="GYO2" s="138"/>
      <c r="GYP2" s="139"/>
      <c r="GYQ2" s="138"/>
      <c r="GYR2" s="139"/>
      <c r="GYS2" s="138"/>
      <c r="GYT2" s="139"/>
      <c r="GYU2" s="138"/>
      <c r="GYV2" s="139"/>
      <c r="GYW2" s="138"/>
      <c r="GYX2" s="139"/>
      <c r="GYY2" s="138"/>
      <c r="GYZ2" s="139"/>
      <c r="GZA2" s="138"/>
      <c r="GZB2" s="139"/>
      <c r="GZC2" s="138"/>
      <c r="GZD2" s="139"/>
      <c r="GZE2" s="138"/>
      <c r="GZF2" s="139"/>
      <c r="GZG2" s="138"/>
      <c r="GZH2" s="139"/>
      <c r="GZI2" s="138"/>
      <c r="GZJ2" s="139"/>
      <c r="GZK2" s="138"/>
      <c r="GZL2" s="139"/>
      <c r="GZM2" s="138"/>
      <c r="GZN2" s="139"/>
      <c r="GZO2" s="138"/>
      <c r="GZP2" s="139"/>
      <c r="GZQ2" s="138"/>
      <c r="GZR2" s="139"/>
      <c r="GZS2" s="138"/>
      <c r="GZT2" s="139"/>
      <c r="GZU2" s="138"/>
      <c r="GZV2" s="139"/>
      <c r="GZW2" s="138"/>
      <c r="GZX2" s="139"/>
      <c r="GZY2" s="138"/>
      <c r="GZZ2" s="139"/>
      <c r="HAA2" s="138"/>
      <c r="HAB2" s="139"/>
      <c r="HAC2" s="138"/>
      <c r="HAD2" s="139"/>
      <c r="HAE2" s="138"/>
      <c r="HAF2" s="139"/>
      <c r="HAG2" s="138"/>
      <c r="HAH2" s="139"/>
      <c r="HAI2" s="138"/>
      <c r="HAJ2" s="139"/>
      <c r="HAK2" s="138"/>
      <c r="HAL2" s="139"/>
      <c r="HAM2" s="138"/>
      <c r="HAN2" s="139"/>
      <c r="HAO2" s="138"/>
      <c r="HAP2" s="139"/>
      <c r="HAQ2" s="138"/>
      <c r="HAR2" s="139"/>
      <c r="HAS2" s="138"/>
      <c r="HAT2" s="139"/>
      <c r="HAU2" s="138"/>
      <c r="HAV2" s="139"/>
      <c r="HAW2" s="138"/>
      <c r="HAX2" s="139"/>
      <c r="HAY2" s="138"/>
      <c r="HAZ2" s="139"/>
      <c r="HBA2" s="138"/>
      <c r="HBB2" s="139"/>
      <c r="HBC2" s="138"/>
      <c r="HBD2" s="139"/>
      <c r="HBE2" s="138"/>
      <c r="HBF2" s="139"/>
      <c r="HBG2" s="138"/>
      <c r="HBH2" s="139"/>
      <c r="HBI2" s="138"/>
      <c r="HBJ2" s="139"/>
      <c r="HBK2" s="138"/>
      <c r="HBL2" s="139"/>
      <c r="HBM2" s="138"/>
      <c r="HBN2" s="139"/>
      <c r="HBO2" s="138"/>
      <c r="HBP2" s="139"/>
      <c r="HBQ2" s="138"/>
      <c r="HBR2" s="139"/>
      <c r="HBS2" s="138"/>
      <c r="HBT2" s="139"/>
      <c r="HBU2" s="138"/>
      <c r="HBV2" s="139"/>
      <c r="HBW2" s="138"/>
      <c r="HBX2" s="139"/>
      <c r="HBY2" s="138"/>
      <c r="HBZ2" s="139"/>
      <c r="HCA2" s="138"/>
      <c r="HCB2" s="139"/>
      <c r="HCC2" s="138"/>
      <c r="HCD2" s="139"/>
      <c r="HCE2" s="138"/>
      <c r="HCF2" s="139"/>
      <c r="HCG2" s="138"/>
      <c r="HCH2" s="139"/>
      <c r="HCI2" s="138"/>
      <c r="HCJ2" s="139"/>
      <c r="HCK2" s="138"/>
      <c r="HCL2" s="139"/>
      <c r="HCM2" s="138"/>
      <c r="HCN2" s="139"/>
      <c r="HCO2" s="138"/>
      <c r="HCP2" s="139"/>
      <c r="HCQ2" s="138"/>
      <c r="HCR2" s="139"/>
      <c r="HCS2" s="138"/>
      <c r="HCT2" s="139"/>
      <c r="HCU2" s="138"/>
      <c r="HCV2" s="139"/>
      <c r="HCW2" s="138"/>
      <c r="HCX2" s="139"/>
      <c r="HCY2" s="138"/>
      <c r="HCZ2" s="139"/>
      <c r="HDA2" s="138"/>
      <c r="HDB2" s="139"/>
      <c r="HDC2" s="138"/>
      <c r="HDD2" s="139"/>
      <c r="HDE2" s="138"/>
      <c r="HDF2" s="139"/>
      <c r="HDG2" s="138"/>
      <c r="HDH2" s="139"/>
      <c r="HDI2" s="138"/>
      <c r="HDJ2" s="139"/>
      <c r="HDK2" s="138"/>
      <c r="HDL2" s="139"/>
      <c r="HDM2" s="138"/>
      <c r="HDN2" s="139"/>
      <c r="HDO2" s="138"/>
      <c r="HDP2" s="139"/>
      <c r="HDQ2" s="138"/>
      <c r="HDR2" s="139"/>
      <c r="HDS2" s="138"/>
      <c r="HDT2" s="139"/>
      <c r="HDU2" s="138"/>
      <c r="HDV2" s="139"/>
      <c r="HDW2" s="138"/>
      <c r="HDX2" s="139"/>
      <c r="HDY2" s="138"/>
      <c r="HDZ2" s="139"/>
      <c r="HEA2" s="138"/>
      <c r="HEB2" s="139"/>
      <c r="HEC2" s="138"/>
      <c r="HED2" s="139"/>
      <c r="HEE2" s="138"/>
      <c r="HEF2" s="139"/>
      <c r="HEG2" s="138"/>
      <c r="HEH2" s="139"/>
      <c r="HEI2" s="138"/>
      <c r="HEJ2" s="139"/>
      <c r="HEK2" s="138"/>
      <c r="HEL2" s="139"/>
      <c r="HEM2" s="138"/>
      <c r="HEN2" s="139"/>
      <c r="HEO2" s="138"/>
      <c r="HEP2" s="139"/>
      <c r="HEQ2" s="138"/>
      <c r="HER2" s="139"/>
      <c r="HES2" s="138"/>
      <c r="HET2" s="139"/>
      <c r="HEU2" s="138"/>
      <c r="HEV2" s="139"/>
      <c r="HEW2" s="138"/>
      <c r="HEX2" s="139"/>
      <c r="HEY2" s="138"/>
      <c r="HEZ2" s="139"/>
      <c r="HFA2" s="138"/>
      <c r="HFB2" s="139"/>
      <c r="HFC2" s="138"/>
      <c r="HFD2" s="139"/>
      <c r="HFE2" s="138"/>
      <c r="HFF2" s="139"/>
      <c r="HFG2" s="138"/>
      <c r="HFH2" s="139"/>
      <c r="HFI2" s="138"/>
      <c r="HFJ2" s="139"/>
      <c r="HFK2" s="138"/>
      <c r="HFL2" s="139"/>
      <c r="HFM2" s="138"/>
      <c r="HFN2" s="139"/>
      <c r="HFO2" s="138"/>
      <c r="HFP2" s="139"/>
      <c r="HFQ2" s="138"/>
      <c r="HFR2" s="139"/>
      <c r="HFS2" s="138"/>
      <c r="HFT2" s="139"/>
      <c r="HFU2" s="138"/>
      <c r="HFV2" s="139"/>
      <c r="HFW2" s="138"/>
      <c r="HFX2" s="139"/>
      <c r="HFY2" s="138"/>
      <c r="HFZ2" s="139"/>
      <c r="HGA2" s="138"/>
      <c r="HGB2" s="139"/>
      <c r="HGC2" s="138"/>
      <c r="HGD2" s="139"/>
      <c r="HGE2" s="138"/>
      <c r="HGF2" s="139"/>
      <c r="HGG2" s="138"/>
      <c r="HGH2" s="139"/>
      <c r="HGI2" s="138"/>
      <c r="HGJ2" s="139"/>
      <c r="HGK2" s="138"/>
      <c r="HGL2" s="139"/>
      <c r="HGM2" s="138"/>
      <c r="HGN2" s="139"/>
      <c r="HGO2" s="138"/>
      <c r="HGP2" s="139"/>
      <c r="HGQ2" s="138"/>
      <c r="HGR2" s="139"/>
      <c r="HGS2" s="138"/>
      <c r="HGT2" s="139"/>
      <c r="HGU2" s="138"/>
      <c r="HGV2" s="139"/>
      <c r="HGW2" s="138"/>
      <c r="HGX2" s="139"/>
      <c r="HGY2" s="138"/>
      <c r="HGZ2" s="139"/>
      <c r="HHA2" s="138"/>
      <c r="HHB2" s="139"/>
      <c r="HHC2" s="138"/>
      <c r="HHD2" s="139"/>
      <c r="HHE2" s="138"/>
      <c r="HHF2" s="139"/>
      <c r="HHG2" s="138"/>
      <c r="HHH2" s="139"/>
      <c r="HHI2" s="138"/>
      <c r="HHJ2" s="139"/>
      <c r="HHK2" s="138"/>
      <c r="HHL2" s="139"/>
      <c r="HHM2" s="138"/>
      <c r="HHN2" s="139"/>
      <c r="HHO2" s="138"/>
      <c r="HHP2" s="139"/>
      <c r="HHQ2" s="138"/>
      <c r="HHR2" s="139"/>
      <c r="HHS2" s="138"/>
      <c r="HHT2" s="139"/>
      <c r="HHU2" s="138"/>
      <c r="HHV2" s="139"/>
      <c r="HHW2" s="138"/>
      <c r="HHX2" s="139"/>
      <c r="HHY2" s="138"/>
      <c r="HHZ2" s="139"/>
      <c r="HIA2" s="138"/>
      <c r="HIB2" s="139"/>
      <c r="HIC2" s="138"/>
      <c r="HID2" s="139"/>
      <c r="HIE2" s="138"/>
      <c r="HIF2" s="139"/>
      <c r="HIG2" s="138"/>
      <c r="HIH2" s="139"/>
      <c r="HII2" s="138"/>
      <c r="HIJ2" s="139"/>
      <c r="HIK2" s="138"/>
      <c r="HIL2" s="139"/>
      <c r="HIM2" s="138"/>
      <c r="HIN2" s="139"/>
      <c r="HIO2" s="138"/>
      <c r="HIP2" s="139"/>
      <c r="HIQ2" s="138"/>
      <c r="HIR2" s="139"/>
      <c r="HIS2" s="138"/>
      <c r="HIT2" s="139"/>
      <c r="HIU2" s="138"/>
      <c r="HIV2" s="139"/>
      <c r="HIW2" s="138"/>
      <c r="HIX2" s="139"/>
      <c r="HIY2" s="138"/>
      <c r="HIZ2" s="139"/>
      <c r="HJA2" s="138"/>
      <c r="HJB2" s="139"/>
      <c r="HJC2" s="138"/>
      <c r="HJD2" s="139"/>
      <c r="HJE2" s="138"/>
      <c r="HJF2" s="139"/>
      <c r="HJG2" s="138"/>
      <c r="HJH2" s="139"/>
      <c r="HJI2" s="138"/>
      <c r="HJJ2" s="139"/>
      <c r="HJK2" s="138"/>
      <c r="HJL2" s="139"/>
      <c r="HJM2" s="138"/>
      <c r="HJN2" s="139"/>
      <c r="HJO2" s="138"/>
      <c r="HJP2" s="139"/>
      <c r="HJQ2" s="138"/>
      <c r="HJR2" s="139"/>
      <c r="HJS2" s="138"/>
      <c r="HJT2" s="139"/>
      <c r="HJU2" s="138"/>
      <c r="HJV2" s="139"/>
      <c r="HJW2" s="138"/>
      <c r="HJX2" s="139"/>
      <c r="HJY2" s="138"/>
      <c r="HJZ2" s="139"/>
      <c r="HKA2" s="138"/>
      <c r="HKB2" s="139"/>
      <c r="HKC2" s="138"/>
      <c r="HKD2" s="139"/>
      <c r="HKE2" s="138"/>
      <c r="HKF2" s="139"/>
      <c r="HKG2" s="138"/>
      <c r="HKH2" s="139"/>
      <c r="HKI2" s="138"/>
      <c r="HKJ2" s="139"/>
      <c r="HKK2" s="138"/>
      <c r="HKL2" s="139"/>
      <c r="HKM2" s="138"/>
      <c r="HKN2" s="139"/>
      <c r="HKO2" s="138"/>
      <c r="HKP2" s="139"/>
      <c r="HKQ2" s="138"/>
      <c r="HKR2" s="139"/>
      <c r="HKS2" s="138"/>
      <c r="HKT2" s="139"/>
      <c r="HKU2" s="138"/>
      <c r="HKV2" s="139"/>
      <c r="HKW2" s="138"/>
      <c r="HKX2" s="139"/>
      <c r="HKY2" s="138"/>
      <c r="HKZ2" s="139"/>
      <c r="HLA2" s="138"/>
      <c r="HLB2" s="139"/>
      <c r="HLC2" s="138"/>
      <c r="HLD2" s="139"/>
      <c r="HLE2" s="138"/>
      <c r="HLF2" s="139"/>
      <c r="HLG2" s="138"/>
      <c r="HLH2" s="139"/>
      <c r="HLI2" s="138"/>
      <c r="HLJ2" s="139"/>
      <c r="HLK2" s="138"/>
      <c r="HLL2" s="139"/>
      <c r="HLM2" s="138"/>
      <c r="HLN2" s="139"/>
      <c r="HLO2" s="138"/>
      <c r="HLP2" s="139"/>
      <c r="HLQ2" s="138"/>
      <c r="HLR2" s="139"/>
      <c r="HLS2" s="138"/>
      <c r="HLT2" s="139"/>
      <c r="HLU2" s="138"/>
      <c r="HLV2" s="139"/>
      <c r="HLW2" s="138"/>
      <c r="HLX2" s="139"/>
      <c r="HLY2" s="138"/>
      <c r="HLZ2" s="139"/>
      <c r="HMA2" s="138"/>
      <c r="HMB2" s="139"/>
      <c r="HMC2" s="138"/>
      <c r="HMD2" s="139"/>
      <c r="HME2" s="138"/>
      <c r="HMF2" s="139"/>
      <c r="HMG2" s="138"/>
      <c r="HMH2" s="139"/>
      <c r="HMI2" s="138"/>
      <c r="HMJ2" s="139"/>
      <c r="HMK2" s="138"/>
      <c r="HML2" s="139"/>
      <c r="HMM2" s="138"/>
      <c r="HMN2" s="139"/>
      <c r="HMO2" s="138"/>
      <c r="HMP2" s="139"/>
      <c r="HMQ2" s="138"/>
      <c r="HMR2" s="139"/>
      <c r="HMS2" s="138"/>
      <c r="HMT2" s="139"/>
      <c r="HMU2" s="138"/>
      <c r="HMV2" s="139"/>
      <c r="HMW2" s="138"/>
      <c r="HMX2" s="139"/>
      <c r="HMY2" s="138"/>
      <c r="HMZ2" s="139"/>
      <c r="HNA2" s="138"/>
      <c r="HNB2" s="139"/>
      <c r="HNC2" s="138"/>
      <c r="HND2" s="139"/>
      <c r="HNE2" s="138"/>
      <c r="HNF2" s="139"/>
      <c r="HNG2" s="138"/>
      <c r="HNH2" s="139"/>
      <c r="HNI2" s="138"/>
      <c r="HNJ2" s="139"/>
      <c r="HNK2" s="138"/>
      <c r="HNL2" s="139"/>
      <c r="HNM2" s="138"/>
      <c r="HNN2" s="139"/>
      <c r="HNO2" s="138"/>
      <c r="HNP2" s="139"/>
      <c r="HNQ2" s="138"/>
      <c r="HNR2" s="139"/>
      <c r="HNS2" s="138"/>
      <c r="HNT2" s="139"/>
      <c r="HNU2" s="138"/>
      <c r="HNV2" s="139"/>
      <c r="HNW2" s="138"/>
      <c r="HNX2" s="139"/>
      <c r="HNY2" s="138"/>
      <c r="HNZ2" s="139"/>
      <c r="HOA2" s="138"/>
      <c r="HOB2" s="139"/>
      <c r="HOC2" s="138"/>
      <c r="HOD2" s="139"/>
      <c r="HOE2" s="138"/>
      <c r="HOF2" s="139"/>
      <c r="HOG2" s="138"/>
      <c r="HOH2" s="139"/>
      <c r="HOI2" s="138"/>
      <c r="HOJ2" s="139"/>
      <c r="HOK2" s="138"/>
      <c r="HOL2" s="139"/>
      <c r="HOM2" s="138"/>
      <c r="HON2" s="139"/>
      <c r="HOO2" s="138"/>
      <c r="HOP2" s="139"/>
      <c r="HOQ2" s="138"/>
      <c r="HOR2" s="139"/>
      <c r="HOS2" s="138"/>
      <c r="HOT2" s="139"/>
      <c r="HOU2" s="138"/>
      <c r="HOV2" s="139"/>
      <c r="HOW2" s="138"/>
      <c r="HOX2" s="139"/>
      <c r="HOY2" s="138"/>
      <c r="HOZ2" s="139"/>
      <c r="HPA2" s="138"/>
      <c r="HPB2" s="139"/>
      <c r="HPC2" s="138"/>
      <c r="HPD2" s="139"/>
      <c r="HPE2" s="138"/>
      <c r="HPF2" s="139"/>
      <c r="HPG2" s="138"/>
      <c r="HPH2" s="139"/>
      <c r="HPI2" s="138"/>
      <c r="HPJ2" s="139"/>
      <c r="HPK2" s="138"/>
      <c r="HPL2" s="139"/>
      <c r="HPM2" s="138"/>
      <c r="HPN2" s="139"/>
      <c r="HPO2" s="138"/>
      <c r="HPP2" s="139"/>
      <c r="HPQ2" s="138"/>
      <c r="HPR2" s="139"/>
      <c r="HPS2" s="138"/>
      <c r="HPT2" s="139"/>
      <c r="HPU2" s="138"/>
      <c r="HPV2" s="139"/>
      <c r="HPW2" s="138"/>
      <c r="HPX2" s="139"/>
      <c r="HPY2" s="138"/>
      <c r="HPZ2" s="139"/>
      <c r="HQA2" s="138"/>
      <c r="HQB2" s="139"/>
      <c r="HQC2" s="138"/>
      <c r="HQD2" s="139"/>
      <c r="HQE2" s="138"/>
      <c r="HQF2" s="139"/>
      <c r="HQG2" s="138"/>
      <c r="HQH2" s="139"/>
      <c r="HQI2" s="138"/>
      <c r="HQJ2" s="139"/>
      <c r="HQK2" s="138"/>
      <c r="HQL2" s="139"/>
      <c r="HQM2" s="138"/>
      <c r="HQN2" s="139"/>
      <c r="HQO2" s="138"/>
      <c r="HQP2" s="139"/>
      <c r="HQQ2" s="138"/>
      <c r="HQR2" s="139"/>
      <c r="HQS2" s="138"/>
      <c r="HQT2" s="139"/>
      <c r="HQU2" s="138"/>
      <c r="HQV2" s="139"/>
      <c r="HQW2" s="138"/>
      <c r="HQX2" s="139"/>
      <c r="HQY2" s="138"/>
      <c r="HQZ2" s="139"/>
      <c r="HRA2" s="138"/>
      <c r="HRB2" s="139"/>
      <c r="HRC2" s="138"/>
      <c r="HRD2" s="139"/>
      <c r="HRE2" s="138"/>
      <c r="HRF2" s="139"/>
      <c r="HRG2" s="138"/>
      <c r="HRH2" s="139"/>
      <c r="HRI2" s="138"/>
      <c r="HRJ2" s="139"/>
      <c r="HRK2" s="138"/>
      <c r="HRL2" s="139"/>
      <c r="HRM2" s="138"/>
      <c r="HRN2" s="139"/>
      <c r="HRO2" s="138"/>
      <c r="HRP2" s="139"/>
      <c r="HRQ2" s="138"/>
      <c r="HRR2" s="139"/>
      <c r="HRS2" s="138"/>
      <c r="HRT2" s="139"/>
      <c r="HRU2" s="138"/>
      <c r="HRV2" s="139"/>
      <c r="HRW2" s="138"/>
      <c r="HRX2" s="139"/>
      <c r="HRY2" s="138"/>
      <c r="HRZ2" s="139"/>
      <c r="HSA2" s="138"/>
      <c r="HSB2" s="139"/>
      <c r="HSC2" s="138"/>
      <c r="HSD2" s="139"/>
      <c r="HSE2" s="138"/>
      <c r="HSF2" s="139"/>
      <c r="HSG2" s="138"/>
      <c r="HSH2" s="139"/>
      <c r="HSI2" s="138"/>
      <c r="HSJ2" s="139"/>
      <c r="HSK2" s="138"/>
      <c r="HSL2" s="139"/>
      <c r="HSM2" s="138"/>
      <c r="HSN2" s="139"/>
      <c r="HSO2" s="138"/>
      <c r="HSP2" s="139"/>
      <c r="HSQ2" s="138"/>
      <c r="HSR2" s="139"/>
      <c r="HSS2" s="138"/>
      <c r="HST2" s="139"/>
      <c r="HSU2" s="138"/>
      <c r="HSV2" s="139"/>
      <c r="HSW2" s="138"/>
      <c r="HSX2" s="139"/>
      <c r="HSY2" s="138"/>
      <c r="HSZ2" s="139"/>
      <c r="HTA2" s="138"/>
      <c r="HTB2" s="139"/>
      <c r="HTC2" s="138"/>
      <c r="HTD2" s="139"/>
      <c r="HTE2" s="138"/>
      <c r="HTF2" s="139"/>
      <c r="HTG2" s="138"/>
      <c r="HTH2" s="139"/>
      <c r="HTI2" s="138"/>
      <c r="HTJ2" s="139"/>
      <c r="HTK2" s="138"/>
      <c r="HTL2" s="139"/>
      <c r="HTM2" s="138"/>
      <c r="HTN2" s="139"/>
      <c r="HTO2" s="138"/>
      <c r="HTP2" s="139"/>
      <c r="HTQ2" s="138"/>
      <c r="HTR2" s="139"/>
      <c r="HTS2" s="138"/>
      <c r="HTT2" s="139"/>
      <c r="HTU2" s="138"/>
      <c r="HTV2" s="139"/>
      <c r="HTW2" s="138"/>
      <c r="HTX2" s="139"/>
      <c r="HTY2" s="138"/>
      <c r="HTZ2" s="139"/>
      <c r="HUA2" s="138"/>
      <c r="HUB2" s="139"/>
      <c r="HUC2" s="138"/>
      <c r="HUD2" s="139"/>
      <c r="HUE2" s="138"/>
      <c r="HUF2" s="139"/>
      <c r="HUG2" s="138"/>
      <c r="HUH2" s="139"/>
      <c r="HUI2" s="138"/>
      <c r="HUJ2" s="139"/>
      <c r="HUK2" s="138"/>
      <c r="HUL2" s="139"/>
      <c r="HUM2" s="138"/>
      <c r="HUN2" s="139"/>
      <c r="HUO2" s="138"/>
      <c r="HUP2" s="139"/>
      <c r="HUQ2" s="138"/>
      <c r="HUR2" s="139"/>
      <c r="HUS2" s="138"/>
      <c r="HUT2" s="139"/>
      <c r="HUU2" s="138"/>
      <c r="HUV2" s="139"/>
      <c r="HUW2" s="138"/>
      <c r="HUX2" s="139"/>
      <c r="HUY2" s="138"/>
      <c r="HUZ2" s="139"/>
      <c r="HVA2" s="138"/>
      <c r="HVB2" s="139"/>
      <c r="HVC2" s="138"/>
      <c r="HVD2" s="139"/>
      <c r="HVE2" s="138"/>
      <c r="HVF2" s="139"/>
      <c r="HVG2" s="138"/>
      <c r="HVH2" s="139"/>
      <c r="HVI2" s="138"/>
      <c r="HVJ2" s="139"/>
      <c r="HVK2" s="138"/>
      <c r="HVL2" s="139"/>
      <c r="HVM2" s="138"/>
      <c r="HVN2" s="139"/>
      <c r="HVO2" s="138"/>
      <c r="HVP2" s="139"/>
      <c r="HVQ2" s="138"/>
      <c r="HVR2" s="139"/>
      <c r="HVS2" s="138"/>
      <c r="HVT2" s="139"/>
      <c r="HVU2" s="138"/>
      <c r="HVV2" s="139"/>
      <c r="HVW2" s="138"/>
      <c r="HVX2" s="139"/>
      <c r="HVY2" s="138"/>
      <c r="HVZ2" s="139"/>
      <c r="HWA2" s="138"/>
      <c r="HWB2" s="139"/>
      <c r="HWC2" s="138"/>
      <c r="HWD2" s="139"/>
      <c r="HWE2" s="138"/>
      <c r="HWF2" s="139"/>
      <c r="HWG2" s="138"/>
      <c r="HWH2" s="139"/>
      <c r="HWI2" s="138"/>
      <c r="HWJ2" s="139"/>
      <c r="HWK2" s="138"/>
      <c r="HWL2" s="139"/>
      <c r="HWM2" s="138"/>
      <c r="HWN2" s="139"/>
      <c r="HWO2" s="138"/>
      <c r="HWP2" s="139"/>
      <c r="HWQ2" s="138"/>
      <c r="HWR2" s="139"/>
      <c r="HWS2" s="138"/>
      <c r="HWT2" s="139"/>
      <c r="HWU2" s="138"/>
      <c r="HWV2" s="139"/>
      <c r="HWW2" s="138"/>
      <c r="HWX2" s="139"/>
      <c r="HWY2" s="138"/>
      <c r="HWZ2" s="139"/>
      <c r="HXA2" s="138"/>
      <c r="HXB2" s="139"/>
      <c r="HXC2" s="138"/>
      <c r="HXD2" s="139"/>
      <c r="HXE2" s="138"/>
      <c r="HXF2" s="139"/>
      <c r="HXG2" s="138"/>
      <c r="HXH2" s="139"/>
      <c r="HXI2" s="138"/>
      <c r="HXJ2" s="139"/>
      <c r="HXK2" s="138"/>
      <c r="HXL2" s="139"/>
      <c r="HXM2" s="138"/>
      <c r="HXN2" s="139"/>
      <c r="HXO2" s="138"/>
      <c r="HXP2" s="139"/>
      <c r="HXQ2" s="138"/>
      <c r="HXR2" s="139"/>
      <c r="HXS2" s="138"/>
      <c r="HXT2" s="139"/>
      <c r="HXU2" s="138"/>
      <c r="HXV2" s="139"/>
      <c r="HXW2" s="138"/>
      <c r="HXX2" s="139"/>
      <c r="HXY2" s="138"/>
      <c r="HXZ2" s="139"/>
      <c r="HYA2" s="138"/>
      <c r="HYB2" s="139"/>
      <c r="HYC2" s="138"/>
      <c r="HYD2" s="139"/>
      <c r="HYE2" s="138"/>
      <c r="HYF2" s="139"/>
      <c r="HYG2" s="138"/>
      <c r="HYH2" s="139"/>
      <c r="HYI2" s="138"/>
      <c r="HYJ2" s="139"/>
      <c r="HYK2" s="138"/>
      <c r="HYL2" s="139"/>
      <c r="HYM2" s="138"/>
      <c r="HYN2" s="139"/>
      <c r="HYO2" s="138"/>
      <c r="HYP2" s="139"/>
      <c r="HYQ2" s="138"/>
      <c r="HYR2" s="139"/>
      <c r="HYS2" s="138"/>
      <c r="HYT2" s="139"/>
      <c r="HYU2" s="138"/>
      <c r="HYV2" s="139"/>
      <c r="HYW2" s="138"/>
      <c r="HYX2" s="139"/>
      <c r="HYY2" s="138"/>
      <c r="HYZ2" s="139"/>
      <c r="HZA2" s="138"/>
      <c r="HZB2" s="139"/>
      <c r="HZC2" s="138"/>
      <c r="HZD2" s="139"/>
      <c r="HZE2" s="138"/>
      <c r="HZF2" s="139"/>
      <c r="HZG2" s="138"/>
      <c r="HZH2" s="139"/>
      <c r="HZI2" s="138"/>
      <c r="HZJ2" s="139"/>
      <c r="HZK2" s="138"/>
      <c r="HZL2" s="139"/>
      <c r="HZM2" s="138"/>
      <c r="HZN2" s="139"/>
      <c r="HZO2" s="138"/>
      <c r="HZP2" s="139"/>
      <c r="HZQ2" s="138"/>
      <c r="HZR2" s="139"/>
      <c r="HZS2" s="138"/>
      <c r="HZT2" s="139"/>
      <c r="HZU2" s="138"/>
      <c r="HZV2" s="139"/>
      <c r="HZW2" s="138"/>
      <c r="HZX2" s="139"/>
      <c r="HZY2" s="138"/>
      <c r="HZZ2" s="139"/>
      <c r="IAA2" s="138"/>
      <c r="IAB2" s="139"/>
      <c r="IAC2" s="138"/>
      <c r="IAD2" s="139"/>
      <c r="IAE2" s="138"/>
      <c r="IAF2" s="139"/>
      <c r="IAG2" s="138"/>
      <c r="IAH2" s="139"/>
      <c r="IAI2" s="138"/>
      <c r="IAJ2" s="139"/>
      <c r="IAK2" s="138"/>
      <c r="IAL2" s="139"/>
      <c r="IAM2" s="138"/>
      <c r="IAN2" s="139"/>
      <c r="IAO2" s="138"/>
      <c r="IAP2" s="139"/>
      <c r="IAQ2" s="138"/>
      <c r="IAR2" s="139"/>
      <c r="IAS2" s="138"/>
      <c r="IAT2" s="139"/>
      <c r="IAU2" s="138"/>
      <c r="IAV2" s="139"/>
      <c r="IAW2" s="138"/>
      <c r="IAX2" s="139"/>
      <c r="IAY2" s="138"/>
      <c r="IAZ2" s="139"/>
      <c r="IBA2" s="138"/>
      <c r="IBB2" s="139"/>
      <c r="IBC2" s="138"/>
      <c r="IBD2" s="139"/>
      <c r="IBE2" s="138"/>
      <c r="IBF2" s="139"/>
      <c r="IBG2" s="138"/>
      <c r="IBH2" s="139"/>
      <c r="IBI2" s="138"/>
      <c r="IBJ2" s="139"/>
      <c r="IBK2" s="138"/>
      <c r="IBL2" s="139"/>
      <c r="IBM2" s="138"/>
      <c r="IBN2" s="139"/>
      <c r="IBO2" s="138"/>
      <c r="IBP2" s="139"/>
      <c r="IBQ2" s="138"/>
      <c r="IBR2" s="139"/>
      <c r="IBS2" s="138"/>
      <c r="IBT2" s="139"/>
      <c r="IBU2" s="138"/>
      <c r="IBV2" s="139"/>
      <c r="IBW2" s="138"/>
      <c r="IBX2" s="139"/>
      <c r="IBY2" s="138"/>
      <c r="IBZ2" s="139"/>
      <c r="ICA2" s="138"/>
      <c r="ICB2" s="139"/>
      <c r="ICC2" s="138"/>
      <c r="ICD2" s="139"/>
      <c r="ICE2" s="138"/>
      <c r="ICF2" s="139"/>
      <c r="ICG2" s="138"/>
      <c r="ICH2" s="139"/>
      <c r="ICI2" s="138"/>
      <c r="ICJ2" s="139"/>
      <c r="ICK2" s="138"/>
      <c r="ICL2" s="139"/>
      <c r="ICM2" s="138"/>
      <c r="ICN2" s="139"/>
      <c r="ICO2" s="138"/>
      <c r="ICP2" s="139"/>
      <c r="ICQ2" s="138"/>
      <c r="ICR2" s="139"/>
      <c r="ICS2" s="138"/>
      <c r="ICT2" s="139"/>
      <c r="ICU2" s="138"/>
      <c r="ICV2" s="139"/>
      <c r="ICW2" s="138"/>
      <c r="ICX2" s="139"/>
      <c r="ICY2" s="138"/>
      <c r="ICZ2" s="139"/>
      <c r="IDA2" s="138"/>
      <c r="IDB2" s="139"/>
      <c r="IDC2" s="138"/>
      <c r="IDD2" s="139"/>
      <c r="IDE2" s="138"/>
      <c r="IDF2" s="139"/>
      <c r="IDG2" s="138"/>
      <c r="IDH2" s="139"/>
      <c r="IDI2" s="138"/>
      <c r="IDJ2" s="139"/>
      <c r="IDK2" s="138"/>
      <c r="IDL2" s="139"/>
      <c r="IDM2" s="138"/>
      <c r="IDN2" s="139"/>
      <c r="IDO2" s="138"/>
      <c r="IDP2" s="139"/>
      <c r="IDQ2" s="138"/>
      <c r="IDR2" s="139"/>
      <c r="IDS2" s="138"/>
      <c r="IDT2" s="139"/>
      <c r="IDU2" s="138"/>
      <c r="IDV2" s="139"/>
      <c r="IDW2" s="138"/>
      <c r="IDX2" s="139"/>
      <c r="IDY2" s="138"/>
      <c r="IDZ2" s="139"/>
      <c r="IEA2" s="138"/>
      <c r="IEB2" s="139"/>
      <c r="IEC2" s="138"/>
      <c r="IED2" s="139"/>
      <c r="IEE2" s="138"/>
      <c r="IEF2" s="139"/>
      <c r="IEG2" s="138"/>
      <c r="IEH2" s="139"/>
      <c r="IEI2" s="138"/>
      <c r="IEJ2" s="139"/>
      <c r="IEK2" s="138"/>
      <c r="IEL2" s="139"/>
      <c r="IEM2" s="138"/>
      <c r="IEN2" s="139"/>
      <c r="IEO2" s="138"/>
      <c r="IEP2" s="139"/>
      <c r="IEQ2" s="138"/>
      <c r="IER2" s="139"/>
      <c r="IES2" s="138"/>
      <c r="IET2" s="139"/>
      <c r="IEU2" s="138"/>
      <c r="IEV2" s="139"/>
      <c r="IEW2" s="138"/>
      <c r="IEX2" s="139"/>
      <c r="IEY2" s="138"/>
      <c r="IEZ2" s="139"/>
      <c r="IFA2" s="138"/>
      <c r="IFB2" s="139"/>
      <c r="IFC2" s="138"/>
      <c r="IFD2" s="139"/>
      <c r="IFE2" s="138"/>
      <c r="IFF2" s="139"/>
      <c r="IFG2" s="138"/>
      <c r="IFH2" s="139"/>
      <c r="IFI2" s="138"/>
      <c r="IFJ2" s="139"/>
      <c r="IFK2" s="138"/>
      <c r="IFL2" s="139"/>
      <c r="IFM2" s="138"/>
      <c r="IFN2" s="139"/>
      <c r="IFO2" s="138"/>
      <c r="IFP2" s="139"/>
      <c r="IFQ2" s="138"/>
      <c r="IFR2" s="139"/>
      <c r="IFS2" s="138"/>
      <c r="IFT2" s="139"/>
      <c r="IFU2" s="138"/>
      <c r="IFV2" s="139"/>
      <c r="IFW2" s="138"/>
      <c r="IFX2" s="139"/>
      <c r="IFY2" s="138"/>
      <c r="IFZ2" s="139"/>
      <c r="IGA2" s="138"/>
      <c r="IGB2" s="139"/>
      <c r="IGC2" s="138"/>
      <c r="IGD2" s="139"/>
      <c r="IGE2" s="138"/>
      <c r="IGF2" s="139"/>
      <c r="IGG2" s="138"/>
      <c r="IGH2" s="139"/>
      <c r="IGI2" s="138"/>
      <c r="IGJ2" s="139"/>
      <c r="IGK2" s="138"/>
      <c r="IGL2" s="139"/>
      <c r="IGM2" s="138"/>
      <c r="IGN2" s="139"/>
      <c r="IGO2" s="138"/>
      <c r="IGP2" s="139"/>
      <c r="IGQ2" s="138"/>
      <c r="IGR2" s="139"/>
      <c r="IGS2" s="138"/>
      <c r="IGT2" s="139"/>
      <c r="IGU2" s="138"/>
      <c r="IGV2" s="139"/>
      <c r="IGW2" s="138"/>
      <c r="IGX2" s="139"/>
      <c r="IGY2" s="138"/>
      <c r="IGZ2" s="139"/>
      <c r="IHA2" s="138"/>
      <c r="IHB2" s="139"/>
      <c r="IHC2" s="138"/>
      <c r="IHD2" s="139"/>
      <c r="IHE2" s="138"/>
      <c r="IHF2" s="139"/>
      <c r="IHG2" s="138"/>
      <c r="IHH2" s="139"/>
      <c r="IHI2" s="138"/>
      <c r="IHJ2" s="139"/>
      <c r="IHK2" s="138"/>
      <c r="IHL2" s="139"/>
      <c r="IHM2" s="138"/>
      <c r="IHN2" s="139"/>
      <c r="IHO2" s="138"/>
      <c r="IHP2" s="139"/>
      <c r="IHQ2" s="138"/>
      <c r="IHR2" s="139"/>
      <c r="IHS2" s="138"/>
      <c r="IHT2" s="139"/>
      <c r="IHU2" s="138"/>
      <c r="IHV2" s="139"/>
      <c r="IHW2" s="138"/>
      <c r="IHX2" s="139"/>
      <c r="IHY2" s="138"/>
      <c r="IHZ2" s="139"/>
      <c r="IIA2" s="138"/>
      <c r="IIB2" s="139"/>
      <c r="IIC2" s="138"/>
      <c r="IID2" s="139"/>
      <c r="IIE2" s="138"/>
      <c r="IIF2" s="139"/>
      <c r="IIG2" s="138"/>
      <c r="IIH2" s="139"/>
      <c r="III2" s="138"/>
      <c r="IIJ2" s="139"/>
      <c r="IIK2" s="138"/>
      <c r="IIL2" s="139"/>
      <c r="IIM2" s="138"/>
      <c r="IIN2" s="139"/>
      <c r="IIO2" s="138"/>
      <c r="IIP2" s="139"/>
      <c r="IIQ2" s="138"/>
      <c r="IIR2" s="139"/>
      <c r="IIS2" s="138"/>
      <c r="IIT2" s="139"/>
      <c r="IIU2" s="138"/>
      <c r="IIV2" s="139"/>
      <c r="IIW2" s="138"/>
      <c r="IIX2" s="139"/>
      <c r="IIY2" s="138"/>
      <c r="IIZ2" s="139"/>
      <c r="IJA2" s="138"/>
      <c r="IJB2" s="139"/>
      <c r="IJC2" s="138"/>
      <c r="IJD2" s="139"/>
      <c r="IJE2" s="138"/>
      <c r="IJF2" s="139"/>
      <c r="IJG2" s="138"/>
      <c r="IJH2" s="139"/>
      <c r="IJI2" s="138"/>
      <c r="IJJ2" s="139"/>
      <c r="IJK2" s="138"/>
      <c r="IJL2" s="139"/>
      <c r="IJM2" s="138"/>
      <c r="IJN2" s="139"/>
      <c r="IJO2" s="138"/>
      <c r="IJP2" s="139"/>
      <c r="IJQ2" s="138"/>
      <c r="IJR2" s="139"/>
      <c r="IJS2" s="138"/>
      <c r="IJT2" s="139"/>
      <c r="IJU2" s="138"/>
      <c r="IJV2" s="139"/>
      <c r="IJW2" s="138"/>
      <c r="IJX2" s="139"/>
      <c r="IJY2" s="138"/>
      <c r="IJZ2" s="139"/>
      <c r="IKA2" s="138"/>
      <c r="IKB2" s="139"/>
      <c r="IKC2" s="138"/>
      <c r="IKD2" s="139"/>
      <c r="IKE2" s="138"/>
      <c r="IKF2" s="139"/>
      <c r="IKG2" s="138"/>
      <c r="IKH2" s="139"/>
      <c r="IKI2" s="138"/>
      <c r="IKJ2" s="139"/>
      <c r="IKK2" s="138"/>
      <c r="IKL2" s="139"/>
      <c r="IKM2" s="138"/>
      <c r="IKN2" s="139"/>
      <c r="IKO2" s="138"/>
      <c r="IKP2" s="139"/>
      <c r="IKQ2" s="138"/>
      <c r="IKR2" s="139"/>
      <c r="IKS2" s="138"/>
      <c r="IKT2" s="139"/>
      <c r="IKU2" s="138"/>
      <c r="IKV2" s="139"/>
      <c r="IKW2" s="138"/>
      <c r="IKX2" s="139"/>
      <c r="IKY2" s="138"/>
      <c r="IKZ2" s="139"/>
      <c r="ILA2" s="138"/>
      <c r="ILB2" s="139"/>
      <c r="ILC2" s="138"/>
      <c r="ILD2" s="139"/>
      <c r="ILE2" s="138"/>
      <c r="ILF2" s="139"/>
      <c r="ILG2" s="138"/>
      <c r="ILH2" s="139"/>
      <c r="ILI2" s="138"/>
      <c r="ILJ2" s="139"/>
      <c r="ILK2" s="138"/>
      <c r="ILL2" s="139"/>
      <c r="ILM2" s="138"/>
      <c r="ILN2" s="139"/>
      <c r="ILO2" s="138"/>
      <c r="ILP2" s="139"/>
      <c r="ILQ2" s="138"/>
      <c r="ILR2" s="139"/>
      <c r="ILS2" s="138"/>
      <c r="ILT2" s="139"/>
      <c r="ILU2" s="138"/>
      <c r="ILV2" s="139"/>
      <c r="ILW2" s="138"/>
      <c r="ILX2" s="139"/>
      <c r="ILY2" s="138"/>
      <c r="ILZ2" s="139"/>
      <c r="IMA2" s="138"/>
      <c r="IMB2" s="139"/>
      <c r="IMC2" s="138"/>
      <c r="IMD2" s="139"/>
      <c r="IME2" s="138"/>
      <c r="IMF2" s="139"/>
      <c r="IMG2" s="138"/>
      <c r="IMH2" s="139"/>
      <c r="IMI2" s="138"/>
      <c r="IMJ2" s="139"/>
      <c r="IMK2" s="138"/>
      <c r="IML2" s="139"/>
      <c r="IMM2" s="138"/>
      <c r="IMN2" s="139"/>
      <c r="IMO2" s="138"/>
      <c r="IMP2" s="139"/>
      <c r="IMQ2" s="138"/>
      <c r="IMR2" s="139"/>
      <c r="IMS2" s="138"/>
      <c r="IMT2" s="139"/>
      <c r="IMU2" s="138"/>
      <c r="IMV2" s="139"/>
      <c r="IMW2" s="138"/>
      <c r="IMX2" s="139"/>
      <c r="IMY2" s="138"/>
      <c r="IMZ2" s="139"/>
      <c r="INA2" s="138"/>
      <c r="INB2" s="139"/>
      <c r="INC2" s="138"/>
      <c r="IND2" s="139"/>
      <c r="INE2" s="138"/>
      <c r="INF2" s="139"/>
      <c r="ING2" s="138"/>
      <c r="INH2" s="139"/>
      <c r="INI2" s="138"/>
      <c r="INJ2" s="139"/>
      <c r="INK2" s="138"/>
      <c r="INL2" s="139"/>
      <c r="INM2" s="138"/>
      <c r="INN2" s="139"/>
      <c r="INO2" s="138"/>
      <c r="INP2" s="139"/>
      <c r="INQ2" s="138"/>
      <c r="INR2" s="139"/>
      <c r="INS2" s="138"/>
      <c r="INT2" s="139"/>
      <c r="INU2" s="138"/>
      <c r="INV2" s="139"/>
      <c r="INW2" s="138"/>
      <c r="INX2" s="139"/>
      <c r="INY2" s="138"/>
      <c r="INZ2" s="139"/>
      <c r="IOA2" s="138"/>
      <c r="IOB2" s="139"/>
      <c r="IOC2" s="138"/>
      <c r="IOD2" s="139"/>
      <c r="IOE2" s="138"/>
      <c r="IOF2" s="139"/>
      <c r="IOG2" s="138"/>
      <c r="IOH2" s="139"/>
      <c r="IOI2" s="138"/>
      <c r="IOJ2" s="139"/>
      <c r="IOK2" s="138"/>
      <c r="IOL2" s="139"/>
      <c r="IOM2" s="138"/>
      <c r="ION2" s="139"/>
      <c r="IOO2" s="138"/>
      <c r="IOP2" s="139"/>
      <c r="IOQ2" s="138"/>
      <c r="IOR2" s="139"/>
      <c r="IOS2" s="138"/>
      <c r="IOT2" s="139"/>
      <c r="IOU2" s="138"/>
      <c r="IOV2" s="139"/>
      <c r="IOW2" s="138"/>
      <c r="IOX2" s="139"/>
      <c r="IOY2" s="138"/>
      <c r="IOZ2" s="139"/>
      <c r="IPA2" s="138"/>
      <c r="IPB2" s="139"/>
      <c r="IPC2" s="138"/>
      <c r="IPD2" s="139"/>
      <c r="IPE2" s="138"/>
      <c r="IPF2" s="139"/>
      <c r="IPG2" s="138"/>
      <c r="IPH2" s="139"/>
      <c r="IPI2" s="138"/>
      <c r="IPJ2" s="139"/>
      <c r="IPK2" s="138"/>
      <c r="IPL2" s="139"/>
      <c r="IPM2" s="138"/>
      <c r="IPN2" s="139"/>
      <c r="IPO2" s="138"/>
      <c r="IPP2" s="139"/>
      <c r="IPQ2" s="138"/>
      <c r="IPR2" s="139"/>
      <c r="IPS2" s="138"/>
      <c r="IPT2" s="139"/>
      <c r="IPU2" s="138"/>
      <c r="IPV2" s="139"/>
      <c r="IPW2" s="138"/>
      <c r="IPX2" s="139"/>
      <c r="IPY2" s="138"/>
      <c r="IPZ2" s="139"/>
      <c r="IQA2" s="138"/>
      <c r="IQB2" s="139"/>
      <c r="IQC2" s="138"/>
      <c r="IQD2" s="139"/>
      <c r="IQE2" s="138"/>
      <c r="IQF2" s="139"/>
      <c r="IQG2" s="138"/>
      <c r="IQH2" s="139"/>
      <c r="IQI2" s="138"/>
      <c r="IQJ2" s="139"/>
      <c r="IQK2" s="138"/>
      <c r="IQL2" s="139"/>
      <c r="IQM2" s="138"/>
      <c r="IQN2" s="139"/>
      <c r="IQO2" s="138"/>
      <c r="IQP2" s="139"/>
      <c r="IQQ2" s="138"/>
      <c r="IQR2" s="139"/>
      <c r="IQS2" s="138"/>
      <c r="IQT2" s="139"/>
      <c r="IQU2" s="138"/>
      <c r="IQV2" s="139"/>
      <c r="IQW2" s="138"/>
      <c r="IQX2" s="139"/>
      <c r="IQY2" s="138"/>
      <c r="IQZ2" s="139"/>
      <c r="IRA2" s="138"/>
      <c r="IRB2" s="139"/>
      <c r="IRC2" s="138"/>
      <c r="IRD2" s="139"/>
      <c r="IRE2" s="138"/>
      <c r="IRF2" s="139"/>
      <c r="IRG2" s="138"/>
      <c r="IRH2" s="139"/>
      <c r="IRI2" s="138"/>
      <c r="IRJ2" s="139"/>
      <c r="IRK2" s="138"/>
      <c r="IRL2" s="139"/>
      <c r="IRM2" s="138"/>
      <c r="IRN2" s="139"/>
      <c r="IRO2" s="138"/>
      <c r="IRP2" s="139"/>
      <c r="IRQ2" s="138"/>
      <c r="IRR2" s="139"/>
      <c r="IRS2" s="138"/>
      <c r="IRT2" s="139"/>
      <c r="IRU2" s="138"/>
      <c r="IRV2" s="139"/>
      <c r="IRW2" s="138"/>
      <c r="IRX2" s="139"/>
      <c r="IRY2" s="138"/>
      <c r="IRZ2" s="139"/>
      <c r="ISA2" s="138"/>
      <c r="ISB2" s="139"/>
      <c r="ISC2" s="138"/>
      <c r="ISD2" s="139"/>
      <c r="ISE2" s="138"/>
      <c r="ISF2" s="139"/>
      <c r="ISG2" s="138"/>
      <c r="ISH2" s="139"/>
      <c r="ISI2" s="138"/>
      <c r="ISJ2" s="139"/>
      <c r="ISK2" s="138"/>
      <c r="ISL2" s="139"/>
      <c r="ISM2" s="138"/>
      <c r="ISN2" s="139"/>
      <c r="ISO2" s="138"/>
      <c r="ISP2" s="139"/>
      <c r="ISQ2" s="138"/>
      <c r="ISR2" s="139"/>
      <c r="ISS2" s="138"/>
      <c r="IST2" s="139"/>
      <c r="ISU2" s="138"/>
      <c r="ISV2" s="139"/>
      <c r="ISW2" s="138"/>
      <c r="ISX2" s="139"/>
      <c r="ISY2" s="138"/>
      <c r="ISZ2" s="139"/>
      <c r="ITA2" s="138"/>
      <c r="ITB2" s="139"/>
      <c r="ITC2" s="138"/>
      <c r="ITD2" s="139"/>
      <c r="ITE2" s="138"/>
      <c r="ITF2" s="139"/>
      <c r="ITG2" s="138"/>
      <c r="ITH2" s="139"/>
      <c r="ITI2" s="138"/>
      <c r="ITJ2" s="139"/>
      <c r="ITK2" s="138"/>
      <c r="ITL2" s="139"/>
      <c r="ITM2" s="138"/>
      <c r="ITN2" s="139"/>
      <c r="ITO2" s="138"/>
      <c r="ITP2" s="139"/>
      <c r="ITQ2" s="138"/>
      <c r="ITR2" s="139"/>
      <c r="ITS2" s="138"/>
      <c r="ITT2" s="139"/>
      <c r="ITU2" s="138"/>
      <c r="ITV2" s="139"/>
      <c r="ITW2" s="138"/>
      <c r="ITX2" s="139"/>
      <c r="ITY2" s="138"/>
      <c r="ITZ2" s="139"/>
      <c r="IUA2" s="138"/>
      <c r="IUB2" s="139"/>
      <c r="IUC2" s="138"/>
      <c r="IUD2" s="139"/>
      <c r="IUE2" s="138"/>
      <c r="IUF2" s="139"/>
      <c r="IUG2" s="138"/>
      <c r="IUH2" s="139"/>
      <c r="IUI2" s="138"/>
      <c r="IUJ2" s="139"/>
      <c r="IUK2" s="138"/>
      <c r="IUL2" s="139"/>
      <c r="IUM2" s="138"/>
      <c r="IUN2" s="139"/>
      <c r="IUO2" s="138"/>
      <c r="IUP2" s="139"/>
      <c r="IUQ2" s="138"/>
      <c r="IUR2" s="139"/>
      <c r="IUS2" s="138"/>
      <c r="IUT2" s="139"/>
      <c r="IUU2" s="138"/>
      <c r="IUV2" s="139"/>
      <c r="IUW2" s="138"/>
      <c r="IUX2" s="139"/>
      <c r="IUY2" s="138"/>
      <c r="IUZ2" s="139"/>
      <c r="IVA2" s="138"/>
      <c r="IVB2" s="139"/>
      <c r="IVC2" s="138"/>
      <c r="IVD2" s="139"/>
      <c r="IVE2" s="138"/>
      <c r="IVF2" s="139"/>
      <c r="IVG2" s="138"/>
      <c r="IVH2" s="139"/>
      <c r="IVI2" s="138"/>
      <c r="IVJ2" s="139"/>
      <c r="IVK2" s="138"/>
      <c r="IVL2" s="139"/>
      <c r="IVM2" s="138"/>
      <c r="IVN2" s="139"/>
      <c r="IVO2" s="138"/>
      <c r="IVP2" s="139"/>
      <c r="IVQ2" s="138"/>
      <c r="IVR2" s="139"/>
      <c r="IVS2" s="138"/>
      <c r="IVT2" s="139"/>
      <c r="IVU2" s="138"/>
      <c r="IVV2" s="139"/>
      <c r="IVW2" s="138"/>
      <c r="IVX2" s="139"/>
      <c r="IVY2" s="138"/>
      <c r="IVZ2" s="139"/>
      <c r="IWA2" s="138"/>
      <c r="IWB2" s="139"/>
      <c r="IWC2" s="138"/>
      <c r="IWD2" s="139"/>
      <c r="IWE2" s="138"/>
      <c r="IWF2" s="139"/>
      <c r="IWG2" s="138"/>
      <c r="IWH2" s="139"/>
      <c r="IWI2" s="138"/>
      <c r="IWJ2" s="139"/>
      <c r="IWK2" s="138"/>
      <c r="IWL2" s="139"/>
      <c r="IWM2" s="138"/>
      <c r="IWN2" s="139"/>
      <c r="IWO2" s="138"/>
      <c r="IWP2" s="139"/>
      <c r="IWQ2" s="138"/>
      <c r="IWR2" s="139"/>
      <c r="IWS2" s="138"/>
      <c r="IWT2" s="139"/>
      <c r="IWU2" s="138"/>
      <c r="IWV2" s="139"/>
      <c r="IWW2" s="138"/>
      <c r="IWX2" s="139"/>
      <c r="IWY2" s="138"/>
      <c r="IWZ2" s="139"/>
      <c r="IXA2" s="138"/>
      <c r="IXB2" s="139"/>
      <c r="IXC2" s="138"/>
      <c r="IXD2" s="139"/>
      <c r="IXE2" s="138"/>
      <c r="IXF2" s="139"/>
      <c r="IXG2" s="138"/>
      <c r="IXH2" s="139"/>
      <c r="IXI2" s="138"/>
      <c r="IXJ2" s="139"/>
      <c r="IXK2" s="138"/>
      <c r="IXL2" s="139"/>
      <c r="IXM2" s="138"/>
      <c r="IXN2" s="139"/>
      <c r="IXO2" s="138"/>
      <c r="IXP2" s="139"/>
      <c r="IXQ2" s="138"/>
      <c r="IXR2" s="139"/>
      <c r="IXS2" s="138"/>
      <c r="IXT2" s="139"/>
      <c r="IXU2" s="138"/>
      <c r="IXV2" s="139"/>
      <c r="IXW2" s="138"/>
      <c r="IXX2" s="139"/>
      <c r="IXY2" s="138"/>
      <c r="IXZ2" s="139"/>
      <c r="IYA2" s="138"/>
      <c r="IYB2" s="139"/>
      <c r="IYC2" s="138"/>
      <c r="IYD2" s="139"/>
      <c r="IYE2" s="138"/>
      <c r="IYF2" s="139"/>
      <c r="IYG2" s="138"/>
      <c r="IYH2" s="139"/>
      <c r="IYI2" s="138"/>
      <c r="IYJ2" s="139"/>
      <c r="IYK2" s="138"/>
      <c r="IYL2" s="139"/>
      <c r="IYM2" s="138"/>
      <c r="IYN2" s="139"/>
      <c r="IYO2" s="138"/>
      <c r="IYP2" s="139"/>
      <c r="IYQ2" s="138"/>
      <c r="IYR2" s="139"/>
      <c r="IYS2" s="138"/>
      <c r="IYT2" s="139"/>
      <c r="IYU2" s="138"/>
      <c r="IYV2" s="139"/>
      <c r="IYW2" s="138"/>
      <c r="IYX2" s="139"/>
      <c r="IYY2" s="138"/>
      <c r="IYZ2" s="139"/>
      <c r="IZA2" s="138"/>
      <c r="IZB2" s="139"/>
      <c r="IZC2" s="138"/>
      <c r="IZD2" s="139"/>
      <c r="IZE2" s="138"/>
      <c r="IZF2" s="139"/>
      <c r="IZG2" s="138"/>
      <c r="IZH2" s="139"/>
      <c r="IZI2" s="138"/>
      <c r="IZJ2" s="139"/>
      <c r="IZK2" s="138"/>
      <c r="IZL2" s="139"/>
      <c r="IZM2" s="138"/>
      <c r="IZN2" s="139"/>
      <c r="IZO2" s="138"/>
      <c r="IZP2" s="139"/>
      <c r="IZQ2" s="138"/>
      <c r="IZR2" s="139"/>
      <c r="IZS2" s="138"/>
      <c r="IZT2" s="139"/>
      <c r="IZU2" s="138"/>
      <c r="IZV2" s="139"/>
      <c r="IZW2" s="138"/>
      <c r="IZX2" s="139"/>
      <c r="IZY2" s="138"/>
      <c r="IZZ2" s="139"/>
      <c r="JAA2" s="138"/>
      <c r="JAB2" s="139"/>
      <c r="JAC2" s="138"/>
      <c r="JAD2" s="139"/>
      <c r="JAE2" s="138"/>
      <c r="JAF2" s="139"/>
      <c r="JAG2" s="138"/>
      <c r="JAH2" s="139"/>
      <c r="JAI2" s="138"/>
      <c r="JAJ2" s="139"/>
      <c r="JAK2" s="138"/>
      <c r="JAL2" s="139"/>
      <c r="JAM2" s="138"/>
      <c r="JAN2" s="139"/>
      <c r="JAO2" s="138"/>
      <c r="JAP2" s="139"/>
      <c r="JAQ2" s="138"/>
      <c r="JAR2" s="139"/>
      <c r="JAS2" s="138"/>
      <c r="JAT2" s="139"/>
      <c r="JAU2" s="138"/>
      <c r="JAV2" s="139"/>
      <c r="JAW2" s="138"/>
      <c r="JAX2" s="139"/>
      <c r="JAY2" s="138"/>
      <c r="JAZ2" s="139"/>
      <c r="JBA2" s="138"/>
      <c r="JBB2" s="139"/>
      <c r="JBC2" s="138"/>
      <c r="JBD2" s="139"/>
      <c r="JBE2" s="138"/>
      <c r="JBF2" s="139"/>
      <c r="JBG2" s="138"/>
      <c r="JBH2" s="139"/>
      <c r="JBI2" s="138"/>
      <c r="JBJ2" s="139"/>
      <c r="JBK2" s="138"/>
      <c r="JBL2" s="139"/>
      <c r="JBM2" s="138"/>
      <c r="JBN2" s="139"/>
      <c r="JBO2" s="138"/>
      <c r="JBP2" s="139"/>
      <c r="JBQ2" s="138"/>
      <c r="JBR2" s="139"/>
      <c r="JBS2" s="138"/>
      <c r="JBT2" s="139"/>
      <c r="JBU2" s="138"/>
      <c r="JBV2" s="139"/>
      <c r="JBW2" s="138"/>
      <c r="JBX2" s="139"/>
      <c r="JBY2" s="138"/>
      <c r="JBZ2" s="139"/>
      <c r="JCA2" s="138"/>
      <c r="JCB2" s="139"/>
      <c r="JCC2" s="138"/>
      <c r="JCD2" s="139"/>
      <c r="JCE2" s="138"/>
      <c r="JCF2" s="139"/>
      <c r="JCG2" s="138"/>
      <c r="JCH2" s="139"/>
      <c r="JCI2" s="138"/>
      <c r="JCJ2" s="139"/>
      <c r="JCK2" s="138"/>
      <c r="JCL2" s="139"/>
      <c r="JCM2" s="138"/>
      <c r="JCN2" s="139"/>
      <c r="JCO2" s="138"/>
      <c r="JCP2" s="139"/>
      <c r="JCQ2" s="138"/>
      <c r="JCR2" s="139"/>
      <c r="JCS2" s="138"/>
      <c r="JCT2" s="139"/>
      <c r="JCU2" s="138"/>
      <c r="JCV2" s="139"/>
      <c r="JCW2" s="138"/>
      <c r="JCX2" s="139"/>
      <c r="JCY2" s="138"/>
      <c r="JCZ2" s="139"/>
      <c r="JDA2" s="138"/>
      <c r="JDB2" s="139"/>
      <c r="JDC2" s="138"/>
      <c r="JDD2" s="139"/>
      <c r="JDE2" s="138"/>
      <c r="JDF2" s="139"/>
      <c r="JDG2" s="138"/>
      <c r="JDH2" s="139"/>
      <c r="JDI2" s="138"/>
      <c r="JDJ2" s="139"/>
      <c r="JDK2" s="138"/>
      <c r="JDL2" s="139"/>
      <c r="JDM2" s="138"/>
      <c r="JDN2" s="139"/>
      <c r="JDO2" s="138"/>
      <c r="JDP2" s="139"/>
      <c r="JDQ2" s="138"/>
      <c r="JDR2" s="139"/>
      <c r="JDS2" s="138"/>
      <c r="JDT2" s="139"/>
      <c r="JDU2" s="138"/>
      <c r="JDV2" s="139"/>
      <c r="JDW2" s="138"/>
      <c r="JDX2" s="139"/>
      <c r="JDY2" s="138"/>
      <c r="JDZ2" s="139"/>
      <c r="JEA2" s="138"/>
      <c r="JEB2" s="139"/>
      <c r="JEC2" s="138"/>
      <c r="JED2" s="139"/>
      <c r="JEE2" s="138"/>
      <c r="JEF2" s="139"/>
      <c r="JEG2" s="138"/>
      <c r="JEH2" s="139"/>
      <c r="JEI2" s="138"/>
      <c r="JEJ2" s="139"/>
      <c r="JEK2" s="138"/>
      <c r="JEL2" s="139"/>
      <c r="JEM2" s="138"/>
      <c r="JEN2" s="139"/>
      <c r="JEO2" s="138"/>
      <c r="JEP2" s="139"/>
      <c r="JEQ2" s="138"/>
      <c r="JER2" s="139"/>
      <c r="JES2" s="138"/>
      <c r="JET2" s="139"/>
      <c r="JEU2" s="138"/>
      <c r="JEV2" s="139"/>
      <c r="JEW2" s="138"/>
      <c r="JEX2" s="139"/>
      <c r="JEY2" s="138"/>
      <c r="JEZ2" s="139"/>
      <c r="JFA2" s="138"/>
      <c r="JFB2" s="139"/>
      <c r="JFC2" s="138"/>
      <c r="JFD2" s="139"/>
      <c r="JFE2" s="138"/>
      <c r="JFF2" s="139"/>
      <c r="JFG2" s="138"/>
      <c r="JFH2" s="139"/>
      <c r="JFI2" s="138"/>
      <c r="JFJ2" s="139"/>
      <c r="JFK2" s="138"/>
      <c r="JFL2" s="139"/>
      <c r="JFM2" s="138"/>
      <c r="JFN2" s="139"/>
      <c r="JFO2" s="138"/>
      <c r="JFP2" s="139"/>
      <c r="JFQ2" s="138"/>
      <c r="JFR2" s="139"/>
      <c r="JFS2" s="138"/>
      <c r="JFT2" s="139"/>
      <c r="JFU2" s="138"/>
      <c r="JFV2" s="139"/>
      <c r="JFW2" s="138"/>
      <c r="JFX2" s="139"/>
      <c r="JFY2" s="138"/>
      <c r="JFZ2" s="139"/>
      <c r="JGA2" s="138"/>
      <c r="JGB2" s="139"/>
      <c r="JGC2" s="138"/>
      <c r="JGD2" s="139"/>
      <c r="JGE2" s="138"/>
      <c r="JGF2" s="139"/>
      <c r="JGG2" s="138"/>
      <c r="JGH2" s="139"/>
      <c r="JGI2" s="138"/>
      <c r="JGJ2" s="139"/>
      <c r="JGK2" s="138"/>
      <c r="JGL2" s="139"/>
      <c r="JGM2" s="138"/>
      <c r="JGN2" s="139"/>
      <c r="JGO2" s="138"/>
      <c r="JGP2" s="139"/>
      <c r="JGQ2" s="138"/>
      <c r="JGR2" s="139"/>
      <c r="JGS2" s="138"/>
      <c r="JGT2" s="139"/>
      <c r="JGU2" s="138"/>
      <c r="JGV2" s="139"/>
      <c r="JGW2" s="138"/>
      <c r="JGX2" s="139"/>
      <c r="JGY2" s="138"/>
      <c r="JGZ2" s="139"/>
      <c r="JHA2" s="138"/>
      <c r="JHB2" s="139"/>
      <c r="JHC2" s="138"/>
      <c r="JHD2" s="139"/>
      <c r="JHE2" s="138"/>
      <c r="JHF2" s="139"/>
      <c r="JHG2" s="138"/>
      <c r="JHH2" s="139"/>
      <c r="JHI2" s="138"/>
      <c r="JHJ2" s="139"/>
      <c r="JHK2" s="138"/>
      <c r="JHL2" s="139"/>
      <c r="JHM2" s="138"/>
      <c r="JHN2" s="139"/>
      <c r="JHO2" s="138"/>
      <c r="JHP2" s="139"/>
      <c r="JHQ2" s="138"/>
      <c r="JHR2" s="139"/>
      <c r="JHS2" s="138"/>
      <c r="JHT2" s="139"/>
      <c r="JHU2" s="138"/>
      <c r="JHV2" s="139"/>
      <c r="JHW2" s="138"/>
      <c r="JHX2" s="139"/>
      <c r="JHY2" s="138"/>
      <c r="JHZ2" s="139"/>
      <c r="JIA2" s="138"/>
      <c r="JIB2" s="139"/>
      <c r="JIC2" s="138"/>
      <c r="JID2" s="139"/>
      <c r="JIE2" s="138"/>
      <c r="JIF2" s="139"/>
      <c r="JIG2" s="138"/>
      <c r="JIH2" s="139"/>
      <c r="JII2" s="138"/>
      <c r="JIJ2" s="139"/>
      <c r="JIK2" s="138"/>
      <c r="JIL2" s="139"/>
      <c r="JIM2" s="138"/>
      <c r="JIN2" s="139"/>
      <c r="JIO2" s="138"/>
      <c r="JIP2" s="139"/>
      <c r="JIQ2" s="138"/>
      <c r="JIR2" s="139"/>
      <c r="JIS2" s="138"/>
      <c r="JIT2" s="139"/>
      <c r="JIU2" s="138"/>
      <c r="JIV2" s="139"/>
      <c r="JIW2" s="138"/>
      <c r="JIX2" s="139"/>
      <c r="JIY2" s="138"/>
      <c r="JIZ2" s="139"/>
      <c r="JJA2" s="138"/>
      <c r="JJB2" s="139"/>
      <c r="JJC2" s="138"/>
      <c r="JJD2" s="139"/>
      <c r="JJE2" s="138"/>
      <c r="JJF2" s="139"/>
      <c r="JJG2" s="138"/>
      <c r="JJH2" s="139"/>
      <c r="JJI2" s="138"/>
      <c r="JJJ2" s="139"/>
      <c r="JJK2" s="138"/>
      <c r="JJL2" s="139"/>
      <c r="JJM2" s="138"/>
      <c r="JJN2" s="139"/>
      <c r="JJO2" s="138"/>
      <c r="JJP2" s="139"/>
      <c r="JJQ2" s="138"/>
      <c r="JJR2" s="139"/>
      <c r="JJS2" s="138"/>
      <c r="JJT2" s="139"/>
      <c r="JJU2" s="138"/>
      <c r="JJV2" s="139"/>
      <c r="JJW2" s="138"/>
      <c r="JJX2" s="139"/>
      <c r="JJY2" s="138"/>
      <c r="JJZ2" s="139"/>
      <c r="JKA2" s="138"/>
      <c r="JKB2" s="139"/>
      <c r="JKC2" s="138"/>
      <c r="JKD2" s="139"/>
      <c r="JKE2" s="138"/>
      <c r="JKF2" s="139"/>
      <c r="JKG2" s="138"/>
      <c r="JKH2" s="139"/>
      <c r="JKI2" s="138"/>
      <c r="JKJ2" s="139"/>
      <c r="JKK2" s="138"/>
      <c r="JKL2" s="139"/>
      <c r="JKM2" s="138"/>
      <c r="JKN2" s="139"/>
      <c r="JKO2" s="138"/>
      <c r="JKP2" s="139"/>
      <c r="JKQ2" s="138"/>
      <c r="JKR2" s="139"/>
      <c r="JKS2" s="138"/>
      <c r="JKT2" s="139"/>
      <c r="JKU2" s="138"/>
      <c r="JKV2" s="139"/>
      <c r="JKW2" s="138"/>
      <c r="JKX2" s="139"/>
      <c r="JKY2" s="138"/>
      <c r="JKZ2" s="139"/>
      <c r="JLA2" s="138"/>
      <c r="JLB2" s="139"/>
      <c r="JLC2" s="138"/>
      <c r="JLD2" s="139"/>
      <c r="JLE2" s="138"/>
      <c r="JLF2" s="139"/>
      <c r="JLG2" s="138"/>
      <c r="JLH2" s="139"/>
      <c r="JLI2" s="138"/>
      <c r="JLJ2" s="139"/>
      <c r="JLK2" s="138"/>
      <c r="JLL2" s="139"/>
      <c r="JLM2" s="138"/>
      <c r="JLN2" s="139"/>
      <c r="JLO2" s="138"/>
      <c r="JLP2" s="139"/>
      <c r="JLQ2" s="138"/>
      <c r="JLR2" s="139"/>
      <c r="JLS2" s="138"/>
      <c r="JLT2" s="139"/>
      <c r="JLU2" s="138"/>
      <c r="JLV2" s="139"/>
      <c r="JLW2" s="138"/>
      <c r="JLX2" s="139"/>
      <c r="JLY2" s="138"/>
      <c r="JLZ2" s="139"/>
      <c r="JMA2" s="138"/>
      <c r="JMB2" s="139"/>
      <c r="JMC2" s="138"/>
      <c r="JMD2" s="139"/>
      <c r="JME2" s="138"/>
      <c r="JMF2" s="139"/>
      <c r="JMG2" s="138"/>
      <c r="JMH2" s="139"/>
      <c r="JMI2" s="138"/>
      <c r="JMJ2" s="139"/>
      <c r="JMK2" s="138"/>
      <c r="JML2" s="139"/>
      <c r="JMM2" s="138"/>
      <c r="JMN2" s="139"/>
      <c r="JMO2" s="138"/>
      <c r="JMP2" s="139"/>
      <c r="JMQ2" s="138"/>
      <c r="JMR2" s="139"/>
      <c r="JMS2" s="138"/>
      <c r="JMT2" s="139"/>
      <c r="JMU2" s="138"/>
      <c r="JMV2" s="139"/>
      <c r="JMW2" s="138"/>
      <c r="JMX2" s="139"/>
      <c r="JMY2" s="138"/>
      <c r="JMZ2" s="139"/>
      <c r="JNA2" s="138"/>
      <c r="JNB2" s="139"/>
      <c r="JNC2" s="138"/>
      <c r="JND2" s="139"/>
      <c r="JNE2" s="138"/>
      <c r="JNF2" s="139"/>
      <c r="JNG2" s="138"/>
      <c r="JNH2" s="139"/>
      <c r="JNI2" s="138"/>
      <c r="JNJ2" s="139"/>
      <c r="JNK2" s="138"/>
      <c r="JNL2" s="139"/>
      <c r="JNM2" s="138"/>
      <c r="JNN2" s="139"/>
      <c r="JNO2" s="138"/>
      <c r="JNP2" s="139"/>
      <c r="JNQ2" s="138"/>
      <c r="JNR2" s="139"/>
      <c r="JNS2" s="138"/>
      <c r="JNT2" s="139"/>
      <c r="JNU2" s="138"/>
      <c r="JNV2" s="139"/>
      <c r="JNW2" s="138"/>
      <c r="JNX2" s="139"/>
      <c r="JNY2" s="138"/>
      <c r="JNZ2" s="139"/>
      <c r="JOA2" s="138"/>
      <c r="JOB2" s="139"/>
      <c r="JOC2" s="138"/>
      <c r="JOD2" s="139"/>
      <c r="JOE2" s="138"/>
      <c r="JOF2" s="139"/>
      <c r="JOG2" s="138"/>
      <c r="JOH2" s="139"/>
      <c r="JOI2" s="138"/>
      <c r="JOJ2" s="139"/>
      <c r="JOK2" s="138"/>
      <c r="JOL2" s="139"/>
      <c r="JOM2" s="138"/>
      <c r="JON2" s="139"/>
      <c r="JOO2" s="138"/>
      <c r="JOP2" s="139"/>
      <c r="JOQ2" s="138"/>
      <c r="JOR2" s="139"/>
      <c r="JOS2" s="138"/>
      <c r="JOT2" s="139"/>
      <c r="JOU2" s="138"/>
      <c r="JOV2" s="139"/>
      <c r="JOW2" s="138"/>
      <c r="JOX2" s="139"/>
      <c r="JOY2" s="138"/>
      <c r="JOZ2" s="139"/>
      <c r="JPA2" s="138"/>
      <c r="JPB2" s="139"/>
      <c r="JPC2" s="138"/>
      <c r="JPD2" s="139"/>
      <c r="JPE2" s="138"/>
      <c r="JPF2" s="139"/>
      <c r="JPG2" s="138"/>
      <c r="JPH2" s="139"/>
      <c r="JPI2" s="138"/>
      <c r="JPJ2" s="139"/>
      <c r="JPK2" s="138"/>
      <c r="JPL2" s="139"/>
      <c r="JPM2" s="138"/>
      <c r="JPN2" s="139"/>
      <c r="JPO2" s="138"/>
      <c r="JPP2" s="139"/>
      <c r="JPQ2" s="138"/>
      <c r="JPR2" s="139"/>
      <c r="JPS2" s="138"/>
      <c r="JPT2" s="139"/>
      <c r="JPU2" s="138"/>
      <c r="JPV2" s="139"/>
      <c r="JPW2" s="138"/>
      <c r="JPX2" s="139"/>
      <c r="JPY2" s="138"/>
      <c r="JPZ2" s="139"/>
      <c r="JQA2" s="138"/>
      <c r="JQB2" s="139"/>
      <c r="JQC2" s="138"/>
      <c r="JQD2" s="139"/>
      <c r="JQE2" s="138"/>
      <c r="JQF2" s="139"/>
      <c r="JQG2" s="138"/>
      <c r="JQH2" s="139"/>
      <c r="JQI2" s="138"/>
      <c r="JQJ2" s="139"/>
      <c r="JQK2" s="138"/>
      <c r="JQL2" s="139"/>
      <c r="JQM2" s="138"/>
      <c r="JQN2" s="139"/>
      <c r="JQO2" s="138"/>
      <c r="JQP2" s="139"/>
      <c r="JQQ2" s="138"/>
      <c r="JQR2" s="139"/>
      <c r="JQS2" s="138"/>
      <c r="JQT2" s="139"/>
      <c r="JQU2" s="138"/>
      <c r="JQV2" s="139"/>
      <c r="JQW2" s="138"/>
      <c r="JQX2" s="139"/>
      <c r="JQY2" s="138"/>
      <c r="JQZ2" s="139"/>
      <c r="JRA2" s="138"/>
      <c r="JRB2" s="139"/>
      <c r="JRC2" s="138"/>
      <c r="JRD2" s="139"/>
      <c r="JRE2" s="138"/>
      <c r="JRF2" s="139"/>
      <c r="JRG2" s="138"/>
      <c r="JRH2" s="139"/>
      <c r="JRI2" s="138"/>
      <c r="JRJ2" s="139"/>
      <c r="JRK2" s="138"/>
      <c r="JRL2" s="139"/>
      <c r="JRM2" s="138"/>
      <c r="JRN2" s="139"/>
      <c r="JRO2" s="138"/>
      <c r="JRP2" s="139"/>
      <c r="JRQ2" s="138"/>
      <c r="JRR2" s="139"/>
      <c r="JRS2" s="138"/>
      <c r="JRT2" s="139"/>
      <c r="JRU2" s="138"/>
      <c r="JRV2" s="139"/>
      <c r="JRW2" s="138"/>
      <c r="JRX2" s="139"/>
      <c r="JRY2" s="138"/>
      <c r="JRZ2" s="139"/>
      <c r="JSA2" s="138"/>
      <c r="JSB2" s="139"/>
      <c r="JSC2" s="138"/>
      <c r="JSD2" s="139"/>
      <c r="JSE2" s="138"/>
      <c r="JSF2" s="139"/>
      <c r="JSG2" s="138"/>
      <c r="JSH2" s="139"/>
      <c r="JSI2" s="138"/>
      <c r="JSJ2" s="139"/>
      <c r="JSK2" s="138"/>
      <c r="JSL2" s="139"/>
      <c r="JSM2" s="138"/>
      <c r="JSN2" s="139"/>
      <c r="JSO2" s="138"/>
      <c r="JSP2" s="139"/>
      <c r="JSQ2" s="138"/>
      <c r="JSR2" s="139"/>
      <c r="JSS2" s="138"/>
      <c r="JST2" s="139"/>
      <c r="JSU2" s="138"/>
      <c r="JSV2" s="139"/>
      <c r="JSW2" s="138"/>
      <c r="JSX2" s="139"/>
      <c r="JSY2" s="138"/>
      <c r="JSZ2" s="139"/>
      <c r="JTA2" s="138"/>
      <c r="JTB2" s="139"/>
      <c r="JTC2" s="138"/>
      <c r="JTD2" s="139"/>
      <c r="JTE2" s="138"/>
      <c r="JTF2" s="139"/>
      <c r="JTG2" s="138"/>
      <c r="JTH2" s="139"/>
      <c r="JTI2" s="138"/>
      <c r="JTJ2" s="139"/>
      <c r="JTK2" s="138"/>
      <c r="JTL2" s="139"/>
      <c r="JTM2" s="138"/>
      <c r="JTN2" s="139"/>
      <c r="JTO2" s="138"/>
      <c r="JTP2" s="139"/>
      <c r="JTQ2" s="138"/>
      <c r="JTR2" s="139"/>
      <c r="JTS2" s="138"/>
      <c r="JTT2" s="139"/>
      <c r="JTU2" s="138"/>
      <c r="JTV2" s="139"/>
      <c r="JTW2" s="138"/>
      <c r="JTX2" s="139"/>
      <c r="JTY2" s="138"/>
      <c r="JTZ2" s="139"/>
      <c r="JUA2" s="138"/>
      <c r="JUB2" s="139"/>
      <c r="JUC2" s="138"/>
      <c r="JUD2" s="139"/>
      <c r="JUE2" s="138"/>
      <c r="JUF2" s="139"/>
      <c r="JUG2" s="138"/>
      <c r="JUH2" s="139"/>
      <c r="JUI2" s="138"/>
      <c r="JUJ2" s="139"/>
      <c r="JUK2" s="138"/>
      <c r="JUL2" s="139"/>
      <c r="JUM2" s="138"/>
      <c r="JUN2" s="139"/>
      <c r="JUO2" s="138"/>
      <c r="JUP2" s="139"/>
      <c r="JUQ2" s="138"/>
      <c r="JUR2" s="139"/>
      <c r="JUS2" s="138"/>
      <c r="JUT2" s="139"/>
      <c r="JUU2" s="138"/>
      <c r="JUV2" s="139"/>
      <c r="JUW2" s="138"/>
      <c r="JUX2" s="139"/>
      <c r="JUY2" s="138"/>
      <c r="JUZ2" s="139"/>
      <c r="JVA2" s="138"/>
      <c r="JVB2" s="139"/>
      <c r="JVC2" s="138"/>
      <c r="JVD2" s="139"/>
      <c r="JVE2" s="138"/>
      <c r="JVF2" s="139"/>
      <c r="JVG2" s="138"/>
      <c r="JVH2" s="139"/>
      <c r="JVI2" s="138"/>
      <c r="JVJ2" s="139"/>
      <c r="JVK2" s="138"/>
      <c r="JVL2" s="139"/>
      <c r="JVM2" s="138"/>
      <c r="JVN2" s="139"/>
      <c r="JVO2" s="138"/>
      <c r="JVP2" s="139"/>
      <c r="JVQ2" s="138"/>
      <c r="JVR2" s="139"/>
      <c r="JVS2" s="138"/>
      <c r="JVT2" s="139"/>
      <c r="JVU2" s="138"/>
      <c r="JVV2" s="139"/>
      <c r="JVW2" s="138"/>
      <c r="JVX2" s="139"/>
      <c r="JVY2" s="138"/>
      <c r="JVZ2" s="139"/>
      <c r="JWA2" s="138"/>
      <c r="JWB2" s="139"/>
      <c r="JWC2" s="138"/>
      <c r="JWD2" s="139"/>
      <c r="JWE2" s="138"/>
      <c r="JWF2" s="139"/>
      <c r="JWG2" s="138"/>
      <c r="JWH2" s="139"/>
      <c r="JWI2" s="138"/>
      <c r="JWJ2" s="139"/>
      <c r="JWK2" s="138"/>
      <c r="JWL2" s="139"/>
      <c r="JWM2" s="138"/>
      <c r="JWN2" s="139"/>
      <c r="JWO2" s="138"/>
      <c r="JWP2" s="139"/>
      <c r="JWQ2" s="138"/>
      <c r="JWR2" s="139"/>
      <c r="JWS2" s="138"/>
      <c r="JWT2" s="139"/>
      <c r="JWU2" s="138"/>
      <c r="JWV2" s="139"/>
      <c r="JWW2" s="138"/>
      <c r="JWX2" s="139"/>
      <c r="JWY2" s="138"/>
      <c r="JWZ2" s="139"/>
      <c r="JXA2" s="138"/>
      <c r="JXB2" s="139"/>
      <c r="JXC2" s="138"/>
      <c r="JXD2" s="139"/>
      <c r="JXE2" s="138"/>
      <c r="JXF2" s="139"/>
      <c r="JXG2" s="138"/>
      <c r="JXH2" s="139"/>
      <c r="JXI2" s="138"/>
      <c r="JXJ2" s="139"/>
      <c r="JXK2" s="138"/>
      <c r="JXL2" s="139"/>
      <c r="JXM2" s="138"/>
      <c r="JXN2" s="139"/>
      <c r="JXO2" s="138"/>
      <c r="JXP2" s="139"/>
      <c r="JXQ2" s="138"/>
      <c r="JXR2" s="139"/>
      <c r="JXS2" s="138"/>
      <c r="JXT2" s="139"/>
      <c r="JXU2" s="138"/>
      <c r="JXV2" s="139"/>
      <c r="JXW2" s="138"/>
      <c r="JXX2" s="139"/>
      <c r="JXY2" s="138"/>
      <c r="JXZ2" s="139"/>
      <c r="JYA2" s="138"/>
      <c r="JYB2" s="139"/>
      <c r="JYC2" s="138"/>
      <c r="JYD2" s="139"/>
      <c r="JYE2" s="138"/>
      <c r="JYF2" s="139"/>
      <c r="JYG2" s="138"/>
      <c r="JYH2" s="139"/>
      <c r="JYI2" s="138"/>
      <c r="JYJ2" s="139"/>
      <c r="JYK2" s="138"/>
      <c r="JYL2" s="139"/>
      <c r="JYM2" s="138"/>
      <c r="JYN2" s="139"/>
      <c r="JYO2" s="138"/>
      <c r="JYP2" s="139"/>
      <c r="JYQ2" s="138"/>
      <c r="JYR2" s="139"/>
      <c r="JYS2" s="138"/>
      <c r="JYT2" s="139"/>
      <c r="JYU2" s="138"/>
      <c r="JYV2" s="139"/>
      <c r="JYW2" s="138"/>
      <c r="JYX2" s="139"/>
      <c r="JYY2" s="138"/>
      <c r="JYZ2" s="139"/>
      <c r="JZA2" s="138"/>
      <c r="JZB2" s="139"/>
      <c r="JZC2" s="138"/>
      <c r="JZD2" s="139"/>
      <c r="JZE2" s="138"/>
      <c r="JZF2" s="139"/>
      <c r="JZG2" s="138"/>
      <c r="JZH2" s="139"/>
      <c r="JZI2" s="138"/>
      <c r="JZJ2" s="139"/>
      <c r="JZK2" s="138"/>
      <c r="JZL2" s="139"/>
      <c r="JZM2" s="138"/>
      <c r="JZN2" s="139"/>
      <c r="JZO2" s="138"/>
      <c r="JZP2" s="139"/>
      <c r="JZQ2" s="138"/>
      <c r="JZR2" s="139"/>
      <c r="JZS2" s="138"/>
      <c r="JZT2" s="139"/>
      <c r="JZU2" s="138"/>
      <c r="JZV2" s="139"/>
      <c r="JZW2" s="138"/>
      <c r="JZX2" s="139"/>
      <c r="JZY2" s="138"/>
      <c r="JZZ2" s="139"/>
      <c r="KAA2" s="138"/>
      <c r="KAB2" s="139"/>
      <c r="KAC2" s="138"/>
      <c r="KAD2" s="139"/>
      <c r="KAE2" s="138"/>
      <c r="KAF2" s="139"/>
      <c r="KAG2" s="138"/>
      <c r="KAH2" s="139"/>
      <c r="KAI2" s="138"/>
      <c r="KAJ2" s="139"/>
      <c r="KAK2" s="138"/>
      <c r="KAL2" s="139"/>
      <c r="KAM2" s="138"/>
      <c r="KAN2" s="139"/>
      <c r="KAO2" s="138"/>
      <c r="KAP2" s="139"/>
      <c r="KAQ2" s="138"/>
      <c r="KAR2" s="139"/>
      <c r="KAS2" s="138"/>
      <c r="KAT2" s="139"/>
      <c r="KAU2" s="138"/>
      <c r="KAV2" s="139"/>
      <c r="KAW2" s="138"/>
      <c r="KAX2" s="139"/>
      <c r="KAY2" s="138"/>
      <c r="KAZ2" s="139"/>
      <c r="KBA2" s="138"/>
      <c r="KBB2" s="139"/>
      <c r="KBC2" s="138"/>
      <c r="KBD2" s="139"/>
      <c r="KBE2" s="138"/>
      <c r="KBF2" s="139"/>
      <c r="KBG2" s="138"/>
      <c r="KBH2" s="139"/>
      <c r="KBI2" s="138"/>
      <c r="KBJ2" s="139"/>
      <c r="KBK2" s="138"/>
      <c r="KBL2" s="139"/>
      <c r="KBM2" s="138"/>
      <c r="KBN2" s="139"/>
      <c r="KBO2" s="138"/>
      <c r="KBP2" s="139"/>
      <c r="KBQ2" s="138"/>
      <c r="KBR2" s="139"/>
      <c r="KBS2" s="138"/>
      <c r="KBT2" s="139"/>
      <c r="KBU2" s="138"/>
      <c r="KBV2" s="139"/>
      <c r="KBW2" s="138"/>
      <c r="KBX2" s="139"/>
      <c r="KBY2" s="138"/>
      <c r="KBZ2" s="139"/>
      <c r="KCA2" s="138"/>
      <c r="KCB2" s="139"/>
      <c r="KCC2" s="138"/>
      <c r="KCD2" s="139"/>
      <c r="KCE2" s="138"/>
      <c r="KCF2" s="139"/>
      <c r="KCG2" s="138"/>
      <c r="KCH2" s="139"/>
      <c r="KCI2" s="138"/>
      <c r="KCJ2" s="139"/>
      <c r="KCK2" s="138"/>
      <c r="KCL2" s="139"/>
      <c r="KCM2" s="138"/>
      <c r="KCN2" s="139"/>
      <c r="KCO2" s="138"/>
      <c r="KCP2" s="139"/>
      <c r="KCQ2" s="138"/>
      <c r="KCR2" s="139"/>
      <c r="KCS2" s="138"/>
      <c r="KCT2" s="139"/>
      <c r="KCU2" s="138"/>
      <c r="KCV2" s="139"/>
      <c r="KCW2" s="138"/>
      <c r="KCX2" s="139"/>
      <c r="KCY2" s="138"/>
      <c r="KCZ2" s="139"/>
      <c r="KDA2" s="138"/>
      <c r="KDB2" s="139"/>
      <c r="KDC2" s="138"/>
      <c r="KDD2" s="139"/>
      <c r="KDE2" s="138"/>
      <c r="KDF2" s="139"/>
      <c r="KDG2" s="138"/>
      <c r="KDH2" s="139"/>
      <c r="KDI2" s="138"/>
      <c r="KDJ2" s="139"/>
      <c r="KDK2" s="138"/>
      <c r="KDL2" s="139"/>
      <c r="KDM2" s="138"/>
      <c r="KDN2" s="139"/>
      <c r="KDO2" s="138"/>
      <c r="KDP2" s="139"/>
      <c r="KDQ2" s="138"/>
      <c r="KDR2" s="139"/>
      <c r="KDS2" s="138"/>
      <c r="KDT2" s="139"/>
      <c r="KDU2" s="138"/>
      <c r="KDV2" s="139"/>
      <c r="KDW2" s="138"/>
      <c r="KDX2" s="139"/>
      <c r="KDY2" s="138"/>
      <c r="KDZ2" s="139"/>
      <c r="KEA2" s="138"/>
      <c r="KEB2" s="139"/>
      <c r="KEC2" s="138"/>
      <c r="KED2" s="139"/>
      <c r="KEE2" s="138"/>
      <c r="KEF2" s="139"/>
      <c r="KEG2" s="138"/>
      <c r="KEH2" s="139"/>
      <c r="KEI2" s="138"/>
      <c r="KEJ2" s="139"/>
      <c r="KEK2" s="138"/>
      <c r="KEL2" s="139"/>
      <c r="KEM2" s="138"/>
      <c r="KEN2" s="139"/>
      <c r="KEO2" s="138"/>
      <c r="KEP2" s="139"/>
      <c r="KEQ2" s="138"/>
      <c r="KER2" s="139"/>
      <c r="KES2" s="138"/>
      <c r="KET2" s="139"/>
      <c r="KEU2" s="138"/>
      <c r="KEV2" s="139"/>
      <c r="KEW2" s="138"/>
      <c r="KEX2" s="139"/>
      <c r="KEY2" s="138"/>
      <c r="KEZ2" s="139"/>
      <c r="KFA2" s="138"/>
      <c r="KFB2" s="139"/>
      <c r="KFC2" s="138"/>
      <c r="KFD2" s="139"/>
      <c r="KFE2" s="138"/>
      <c r="KFF2" s="139"/>
      <c r="KFG2" s="138"/>
      <c r="KFH2" s="139"/>
      <c r="KFI2" s="138"/>
      <c r="KFJ2" s="139"/>
      <c r="KFK2" s="138"/>
      <c r="KFL2" s="139"/>
      <c r="KFM2" s="138"/>
      <c r="KFN2" s="139"/>
      <c r="KFO2" s="138"/>
      <c r="KFP2" s="139"/>
      <c r="KFQ2" s="138"/>
      <c r="KFR2" s="139"/>
      <c r="KFS2" s="138"/>
      <c r="KFT2" s="139"/>
      <c r="KFU2" s="138"/>
      <c r="KFV2" s="139"/>
      <c r="KFW2" s="138"/>
      <c r="KFX2" s="139"/>
      <c r="KFY2" s="138"/>
      <c r="KFZ2" s="139"/>
      <c r="KGA2" s="138"/>
      <c r="KGB2" s="139"/>
      <c r="KGC2" s="138"/>
      <c r="KGD2" s="139"/>
      <c r="KGE2" s="138"/>
      <c r="KGF2" s="139"/>
      <c r="KGG2" s="138"/>
      <c r="KGH2" s="139"/>
      <c r="KGI2" s="138"/>
      <c r="KGJ2" s="139"/>
      <c r="KGK2" s="138"/>
      <c r="KGL2" s="139"/>
      <c r="KGM2" s="138"/>
      <c r="KGN2" s="139"/>
      <c r="KGO2" s="138"/>
      <c r="KGP2" s="139"/>
      <c r="KGQ2" s="138"/>
      <c r="KGR2" s="139"/>
      <c r="KGS2" s="138"/>
      <c r="KGT2" s="139"/>
      <c r="KGU2" s="138"/>
      <c r="KGV2" s="139"/>
      <c r="KGW2" s="138"/>
      <c r="KGX2" s="139"/>
      <c r="KGY2" s="138"/>
      <c r="KGZ2" s="139"/>
      <c r="KHA2" s="138"/>
      <c r="KHB2" s="139"/>
      <c r="KHC2" s="138"/>
      <c r="KHD2" s="139"/>
      <c r="KHE2" s="138"/>
      <c r="KHF2" s="139"/>
      <c r="KHG2" s="138"/>
      <c r="KHH2" s="139"/>
      <c r="KHI2" s="138"/>
      <c r="KHJ2" s="139"/>
      <c r="KHK2" s="138"/>
      <c r="KHL2" s="139"/>
      <c r="KHM2" s="138"/>
      <c r="KHN2" s="139"/>
      <c r="KHO2" s="138"/>
      <c r="KHP2" s="139"/>
      <c r="KHQ2" s="138"/>
      <c r="KHR2" s="139"/>
      <c r="KHS2" s="138"/>
      <c r="KHT2" s="139"/>
      <c r="KHU2" s="138"/>
      <c r="KHV2" s="139"/>
      <c r="KHW2" s="138"/>
      <c r="KHX2" s="139"/>
      <c r="KHY2" s="138"/>
      <c r="KHZ2" s="139"/>
      <c r="KIA2" s="138"/>
      <c r="KIB2" s="139"/>
      <c r="KIC2" s="138"/>
      <c r="KID2" s="139"/>
      <c r="KIE2" s="138"/>
      <c r="KIF2" s="139"/>
      <c r="KIG2" s="138"/>
      <c r="KIH2" s="139"/>
      <c r="KII2" s="138"/>
      <c r="KIJ2" s="139"/>
      <c r="KIK2" s="138"/>
      <c r="KIL2" s="139"/>
      <c r="KIM2" s="138"/>
      <c r="KIN2" s="139"/>
      <c r="KIO2" s="138"/>
      <c r="KIP2" s="139"/>
      <c r="KIQ2" s="138"/>
      <c r="KIR2" s="139"/>
      <c r="KIS2" s="138"/>
      <c r="KIT2" s="139"/>
      <c r="KIU2" s="138"/>
      <c r="KIV2" s="139"/>
      <c r="KIW2" s="138"/>
      <c r="KIX2" s="139"/>
      <c r="KIY2" s="138"/>
      <c r="KIZ2" s="139"/>
      <c r="KJA2" s="138"/>
      <c r="KJB2" s="139"/>
      <c r="KJC2" s="138"/>
      <c r="KJD2" s="139"/>
      <c r="KJE2" s="138"/>
      <c r="KJF2" s="139"/>
      <c r="KJG2" s="138"/>
      <c r="KJH2" s="139"/>
      <c r="KJI2" s="138"/>
      <c r="KJJ2" s="139"/>
      <c r="KJK2" s="138"/>
      <c r="KJL2" s="139"/>
      <c r="KJM2" s="138"/>
      <c r="KJN2" s="139"/>
      <c r="KJO2" s="138"/>
      <c r="KJP2" s="139"/>
      <c r="KJQ2" s="138"/>
      <c r="KJR2" s="139"/>
      <c r="KJS2" s="138"/>
      <c r="KJT2" s="139"/>
      <c r="KJU2" s="138"/>
      <c r="KJV2" s="139"/>
      <c r="KJW2" s="138"/>
      <c r="KJX2" s="139"/>
      <c r="KJY2" s="138"/>
      <c r="KJZ2" s="139"/>
      <c r="KKA2" s="138"/>
      <c r="KKB2" s="139"/>
      <c r="KKC2" s="138"/>
      <c r="KKD2" s="139"/>
      <c r="KKE2" s="138"/>
      <c r="KKF2" s="139"/>
      <c r="KKG2" s="138"/>
      <c r="KKH2" s="139"/>
      <c r="KKI2" s="138"/>
      <c r="KKJ2" s="139"/>
      <c r="KKK2" s="138"/>
      <c r="KKL2" s="139"/>
      <c r="KKM2" s="138"/>
      <c r="KKN2" s="139"/>
      <c r="KKO2" s="138"/>
      <c r="KKP2" s="139"/>
      <c r="KKQ2" s="138"/>
      <c r="KKR2" s="139"/>
      <c r="KKS2" s="138"/>
      <c r="KKT2" s="139"/>
      <c r="KKU2" s="138"/>
      <c r="KKV2" s="139"/>
      <c r="KKW2" s="138"/>
      <c r="KKX2" s="139"/>
      <c r="KKY2" s="138"/>
      <c r="KKZ2" s="139"/>
      <c r="KLA2" s="138"/>
      <c r="KLB2" s="139"/>
      <c r="KLC2" s="138"/>
      <c r="KLD2" s="139"/>
      <c r="KLE2" s="138"/>
      <c r="KLF2" s="139"/>
      <c r="KLG2" s="138"/>
      <c r="KLH2" s="139"/>
      <c r="KLI2" s="138"/>
      <c r="KLJ2" s="139"/>
      <c r="KLK2" s="138"/>
      <c r="KLL2" s="139"/>
      <c r="KLM2" s="138"/>
      <c r="KLN2" s="139"/>
      <c r="KLO2" s="138"/>
      <c r="KLP2" s="139"/>
      <c r="KLQ2" s="138"/>
      <c r="KLR2" s="139"/>
      <c r="KLS2" s="138"/>
      <c r="KLT2" s="139"/>
      <c r="KLU2" s="138"/>
      <c r="KLV2" s="139"/>
      <c r="KLW2" s="138"/>
      <c r="KLX2" s="139"/>
      <c r="KLY2" s="138"/>
      <c r="KLZ2" s="139"/>
      <c r="KMA2" s="138"/>
      <c r="KMB2" s="139"/>
      <c r="KMC2" s="138"/>
      <c r="KMD2" s="139"/>
      <c r="KME2" s="138"/>
      <c r="KMF2" s="139"/>
      <c r="KMG2" s="138"/>
      <c r="KMH2" s="139"/>
      <c r="KMI2" s="138"/>
      <c r="KMJ2" s="139"/>
      <c r="KMK2" s="138"/>
      <c r="KML2" s="139"/>
      <c r="KMM2" s="138"/>
      <c r="KMN2" s="139"/>
      <c r="KMO2" s="138"/>
      <c r="KMP2" s="139"/>
      <c r="KMQ2" s="138"/>
      <c r="KMR2" s="139"/>
      <c r="KMS2" s="138"/>
      <c r="KMT2" s="139"/>
      <c r="KMU2" s="138"/>
      <c r="KMV2" s="139"/>
      <c r="KMW2" s="138"/>
      <c r="KMX2" s="139"/>
      <c r="KMY2" s="138"/>
      <c r="KMZ2" s="139"/>
      <c r="KNA2" s="138"/>
      <c r="KNB2" s="139"/>
      <c r="KNC2" s="138"/>
      <c r="KND2" s="139"/>
      <c r="KNE2" s="138"/>
      <c r="KNF2" s="139"/>
      <c r="KNG2" s="138"/>
      <c r="KNH2" s="139"/>
      <c r="KNI2" s="138"/>
      <c r="KNJ2" s="139"/>
      <c r="KNK2" s="138"/>
      <c r="KNL2" s="139"/>
      <c r="KNM2" s="138"/>
      <c r="KNN2" s="139"/>
      <c r="KNO2" s="138"/>
      <c r="KNP2" s="139"/>
      <c r="KNQ2" s="138"/>
      <c r="KNR2" s="139"/>
      <c r="KNS2" s="138"/>
      <c r="KNT2" s="139"/>
      <c r="KNU2" s="138"/>
      <c r="KNV2" s="139"/>
      <c r="KNW2" s="138"/>
      <c r="KNX2" s="139"/>
      <c r="KNY2" s="138"/>
      <c r="KNZ2" s="139"/>
      <c r="KOA2" s="138"/>
      <c r="KOB2" s="139"/>
      <c r="KOC2" s="138"/>
      <c r="KOD2" s="139"/>
      <c r="KOE2" s="138"/>
      <c r="KOF2" s="139"/>
      <c r="KOG2" s="138"/>
      <c r="KOH2" s="139"/>
      <c r="KOI2" s="138"/>
      <c r="KOJ2" s="139"/>
      <c r="KOK2" s="138"/>
      <c r="KOL2" s="139"/>
      <c r="KOM2" s="138"/>
      <c r="KON2" s="139"/>
      <c r="KOO2" s="138"/>
      <c r="KOP2" s="139"/>
      <c r="KOQ2" s="138"/>
      <c r="KOR2" s="139"/>
      <c r="KOS2" s="138"/>
      <c r="KOT2" s="139"/>
      <c r="KOU2" s="138"/>
      <c r="KOV2" s="139"/>
      <c r="KOW2" s="138"/>
      <c r="KOX2" s="139"/>
      <c r="KOY2" s="138"/>
      <c r="KOZ2" s="139"/>
      <c r="KPA2" s="138"/>
      <c r="KPB2" s="139"/>
      <c r="KPC2" s="138"/>
      <c r="KPD2" s="139"/>
      <c r="KPE2" s="138"/>
      <c r="KPF2" s="139"/>
      <c r="KPG2" s="138"/>
      <c r="KPH2" s="139"/>
      <c r="KPI2" s="138"/>
      <c r="KPJ2" s="139"/>
      <c r="KPK2" s="138"/>
      <c r="KPL2" s="139"/>
      <c r="KPM2" s="138"/>
      <c r="KPN2" s="139"/>
      <c r="KPO2" s="138"/>
      <c r="KPP2" s="139"/>
      <c r="KPQ2" s="138"/>
      <c r="KPR2" s="139"/>
      <c r="KPS2" s="138"/>
      <c r="KPT2" s="139"/>
      <c r="KPU2" s="138"/>
      <c r="KPV2" s="139"/>
      <c r="KPW2" s="138"/>
      <c r="KPX2" s="139"/>
      <c r="KPY2" s="138"/>
      <c r="KPZ2" s="139"/>
      <c r="KQA2" s="138"/>
      <c r="KQB2" s="139"/>
      <c r="KQC2" s="138"/>
      <c r="KQD2" s="139"/>
      <c r="KQE2" s="138"/>
      <c r="KQF2" s="139"/>
      <c r="KQG2" s="138"/>
      <c r="KQH2" s="139"/>
      <c r="KQI2" s="138"/>
      <c r="KQJ2" s="139"/>
      <c r="KQK2" s="138"/>
      <c r="KQL2" s="139"/>
      <c r="KQM2" s="138"/>
      <c r="KQN2" s="139"/>
      <c r="KQO2" s="138"/>
      <c r="KQP2" s="139"/>
      <c r="KQQ2" s="138"/>
      <c r="KQR2" s="139"/>
      <c r="KQS2" s="138"/>
      <c r="KQT2" s="139"/>
      <c r="KQU2" s="138"/>
      <c r="KQV2" s="139"/>
      <c r="KQW2" s="138"/>
      <c r="KQX2" s="139"/>
      <c r="KQY2" s="138"/>
      <c r="KQZ2" s="139"/>
      <c r="KRA2" s="138"/>
      <c r="KRB2" s="139"/>
      <c r="KRC2" s="138"/>
      <c r="KRD2" s="139"/>
      <c r="KRE2" s="138"/>
      <c r="KRF2" s="139"/>
      <c r="KRG2" s="138"/>
      <c r="KRH2" s="139"/>
      <c r="KRI2" s="138"/>
      <c r="KRJ2" s="139"/>
      <c r="KRK2" s="138"/>
      <c r="KRL2" s="139"/>
      <c r="KRM2" s="138"/>
      <c r="KRN2" s="139"/>
      <c r="KRO2" s="138"/>
      <c r="KRP2" s="139"/>
      <c r="KRQ2" s="138"/>
      <c r="KRR2" s="139"/>
      <c r="KRS2" s="138"/>
      <c r="KRT2" s="139"/>
      <c r="KRU2" s="138"/>
      <c r="KRV2" s="139"/>
      <c r="KRW2" s="138"/>
      <c r="KRX2" s="139"/>
      <c r="KRY2" s="138"/>
      <c r="KRZ2" s="139"/>
      <c r="KSA2" s="138"/>
      <c r="KSB2" s="139"/>
      <c r="KSC2" s="138"/>
      <c r="KSD2" s="139"/>
      <c r="KSE2" s="138"/>
      <c r="KSF2" s="139"/>
      <c r="KSG2" s="138"/>
      <c r="KSH2" s="139"/>
      <c r="KSI2" s="138"/>
      <c r="KSJ2" s="139"/>
      <c r="KSK2" s="138"/>
      <c r="KSL2" s="139"/>
      <c r="KSM2" s="138"/>
      <c r="KSN2" s="139"/>
      <c r="KSO2" s="138"/>
      <c r="KSP2" s="139"/>
      <c r="KSQ2" s="138"/>
      <c r="KSR2" s="139"/>
      <c r="KSS2" s="138"/>
      <c r="KST2" s="139"/>
      <c r="KSU2" s="138"/>
      <c r="KSV2" s="139"/>
      <c r="KSW2" s="138"/>
      <c r="KSX2" s="139"/>
      <c r="KSY2" s="138"/>
      <c r="KSZ2" s="139"/>
      <c r="KTA2" s="138"/>
      <c r="KTB2" s="139"/>
      <c r="KTC2" s="138"/>
      <c r="KTD2" s="139"/>
      <c r="KTE2" s="138"/>
      <c r="KTF2" s="139"/>
      <c r="KTG2" s="138"/>
      <c r="KTH2" s="139"/>
      <c r="KTI2" s="138"/>
      <c r="KTJ2" s="139"/>
      <c r="KTK2" s="138"/>
      <c r="KTL2" s="139"/>
      <c r="KTM2" s="138"/>
      <c r="KTN2" s="139"/>
      <c r="KTO2" s="138"/>
      <c r="KTP2" s="139"/>
      <c r="KTQ2" s="138"/>
      <c r="KTR2" s="139"/>
      <c r="KTS2" s="138"/>
      <c r="KTT2" s="139"/>
      <c r="KTU2" s="138"/>
      <c r="KTV2" s="139"/>
      <c r="KTW2" s="138"/>
      <c r="KTX2" s="139"/>
      <c r="KTY2" s="138"/>
      <c r="KTZ2" s="139"/>
      <c r="KUA2" s="138"/>
      <c r="KUB2" s="139"/>
      <c r="KUC2" s="138"/>
      <c r="KUD2" s="139"/>
      <c r="KUE2" s="138"/>
      <c r="KUF2" s="139"/>
      <c r="KUG2" s="138"/>
      <c r="KUH2" s="139"/>
      <c r="KUI2" s="138"/>
      <c r="KUJ2" s="139"/>
      <c r="KUK2" s="138"/>
      <c r="KUL2" s="139"/>
      <c r="KUM2" s="138"/>
      <c r="KUN2" s="139"/>
      <c r="KUO2" s="138"/>
      <c r="KUP2" s="139"/>
      <c r="KUQ2" s="138"/>
      <c r="KUR2" s="139"/>
      <c r="KUS2" s="138"/>
      <c r="KUT2" s="139"/>
      <c r="KUU2" s="138"/>
      <c r="KUV2" s="139"/>
      <c r="KUW2" s="138"/>
      <c r="KUX2" s="139"/>
      <c r="KUY2" s="138"/>
      <c r="KUZ2" s="139"/>
      <c r="KVA2" s="138"/>
      <c r="KVB2" s="139"/>
      <c r="KVC2" s="138"/>
      <c r="KVD2" s="139"/>
      <c r="KVE2" s="138"/>
      <c r="KVF2" s="139"/>
      <c r="KVG2" s="138"/>
      <c r="KVH2" s="139"/>
      <c r="KVI2" s="138"/>
      <c r="KVJ2" s="139"/>
      <c r="KVK2" s="138"/>
      <c r="KVL2" s="139"/>
      <c r="KVM2" s="138"/>
      <c r="KVN2" s="139"/>
      <c r="KVO2" s="138"/>
      <c r="KVP2" s="139"/>
      <c r="KVQ2" s="138"/>
      <c r="KVR2" s="139"/>
      <c r="KVS2" s="138"/>
      <c r="KVT2" s="139"/>
      <c r="KVU2" s="138"/>
      <c r="KVV2" s="139"/>
      <c r="KVW2" s="138"/>
      <c r="KVX2" s="139"/>
      <c r="KVY2" s="138"/>
      <c r="KVZ2" s="139"/>
      <c r="KWA2" s="138"/>
      <c r="KWB2" s="139"/>
      <c r="KWC2" s="138"/>
      <c r="KWD2" s="139"/>
      <c r="KWE2" s="138"/>
      <c r="KWF2" s="139"/>
      <c r="KWG2" s="138"/>
      <c r="KWH2" s="139"/>
      <c r="KWI2" s="138"/>
      <c r="KWJ2" s="139"/>
      <c r="KWK2" s="138"/>
      <c r="KWL2" s="139"/>
      <c r="KWM2" s="138"/>
      <c r="KWN2" s="139"/>
      <c r="KWO2" s="138"/>
      <c r="KWP2" s="139"/>
      <c r="KWQ2" s="138"/>
      <c r="KWR2" s="139"/>
      <c r="KWS2" s="138"/>
      <c r="KWT2" s="139"/>
      <c r="KWU2" s="138"/>
      <c r="KWV2" s="139"/>
      <c r="KWW2" s="138"/>
      <c r="KWX2" s="139"/>
      <c r="KWY2" s="138"/>
      <c r="KWZ2" s="139"/>
      <c r="KXA2" s="138"/>
      <c r="KXB2" s="139"/>
      <c r="KXC2" s="138"/>
      <c r="KXD2" s="139"/>
      <c r="KXE2" s="138"/>
      <c r="KXF2" s="139"/>
      <c r="KXG2" s="138"/>
      <c r="KXH2" s="139"/>
      <c r="KXI2" s="138"/>
      <c r="KXJ2" s="139"/>
      <c r="KXK2" s="138"/>
      <c r="KXL2" s="139"/>
      <c r="KXM2" s="138"/>
      <c r="KXN2" s="139"/>
      <c r="KXO2" s="138"/>
      <c r="KXP2" s="139"/>
      <c r="KXQ2" s="138"/>
      <c r="KXR2" s="139"/>
      <c r="KXS2" s="138"/>
      <c r="KXT2" s="139"/>
      <c r="KXU2" s="138"/>
      <c r="KXV2" s="139"/>
      <c r="KXW2" s="138"/>
      <c r="KXX2" s="139"/>
      <c r="KXY2" s="138"/>
      <c r="KXZ2" s="139"/>
      <c r="KYA2" s="138"/>
      <c r="KYB2" s="139"/>
      <c r="KYC2" s="138"/>
      <c r="KYD2" s="139"/>
      <c r="KYE2" s="138"/>
      <c r="KYF2" s="139"/>
      <c r="KYG2" s="138"/>
      <c r="KYH2" s="139"/>
      <c r="KYI2" s="138"/>
      <c r="KYJ2" s="139"/>
      <c r="KYK2" s="138"/>
      <c r="KYL2" s="139"/>
      <c r="KYM2" s="138"/>
      <c r="KYN2" s="139"/>
      <c r="KYO2" s="138"/>
      <c r="KYP2" s="139"/>
      <c r="KYQ2" s="138"/>
      <c r="KYR2" s="139"/>
      <c r="KYS2" s="138"/>
      <c r="KYT2" s="139"/>
      <c r="KYU2" s="138"/>
      <c r="KYV2" s="139"/>
      <c r="KYW2" s="138"/>
      <c r="KYX2" s="139"/>
      <c r="KYY2" s="138"/>
      <c r="KYZ2" s="139"/>
      <c r="KZA2" s="138"/>
      <c r="KZB2" s="139"/>
      <c r="KZC2" s="138"/>
      <c r="KZD2" s="139"/>
      <c r="KZE2" s="138"/>
      <c r="KZF2" s="139"/>
      <c r="KZG2" s="138"/>
      <c r="KZH2" s="139"/>
      <c r="KZI2" s="138"/>
      <c r="KZJ2" s="139"/>
      <c r="KZK2" s="138"/>
      <c r="KZL2" s="139"/>
      <c r="KZM2" s="138"/>
      <c r="KZN2" s="139"/>
      <c r="KZO2" s="138"/>
      <c r="KZP2" s="139"/>
      <c r="KZQ2" s="138"/>
      <c r="KZR2" s="139"/>
      <c r="KZS2" s="138"/>
      <c r="KZT2" s="139"/>
      <c r="KZU2" s="138"/>
      <c r="KZV2" s="139"/>
      <c r="KZW2" s="138"/>
      <c r="KZX2" s="139"/>
      <c r="KZY2" s="138"/>
      <c r="KZZ2" s="139"/>
      <c r="LAA2" s="138"/>
      <c r="LAB2" s="139"/>
      <c r="LAC2" s="138"/>
      <c r="LAD2" s="139"/>
      <c r="LAE2" s="138"/>
      <c r="LAF2" s="139"/>
      <c r="LAG2" s="138"/>
      <c r="LAH2" s="139"/>
      <c r="LAI2" s="138"/>
      <c r="LAJ2" s="139"/>
      <c r="LAK2" s="138"/>
      <c r="LAL2" s="139"/>
      <c r="LAM2" s="138"/>
      <c r="LAN2" s="139"/>
      <c r="LAO2" s="138"/>
      <c r="LAP2" s="139"/>
      <c r="LAQ2" s="138"/>
      <c r="LAR2" s="139"/>
      <c r="LAS2" s="138"/>
      <c r="LAT2" s="139"/>
      <c r="LAU2" s="138"/>
      <c r="LAV2" s="139"/>
      <c r="LAW2" s="138"/>
      <c r="LAX2" s="139"/>
      <c r="LAY2" s="138"/>
      <c r="LAZ2" s="139"/>
      <c r="LBA2" s="138"/>
      <c r="LBB2" s="139"/>
      <c r="LBC2" s="138"/>
      <c r="LBD2" s="139"/>
      <c r="LBE2" s="138"/>
      <c r="LBF2" s="139"/>
      <c r="LBG2" s="138"/>
      <c r="LBH2" s="139"/>
      <c r="LBI2" s="138"/>
      <c r="LBJ2" s="139"/>
      <c r="LBK2" s="138"/>
      <c r="LBL2" s="139"/>
      <c r="LBM2" s="138"/>
      <c r="LBN2" s="139"/>
      <c r="LBO2" s="138"/>
      <c r="LBP2" s="139"/>
      <c r="LBQ2" s="138"/>
      <c r="LBR2" s="139"/>
      <c r="LBS2" s="138"/>
      <c r="LBT2" s="139"/>
      <c r="LBU2" s="138"/>
      <c r="LBV2" s="139"/>
      <c r="LBW2" s="138"/>
      <c r="LBX2" s="139"/>
      <c r="LBY2" s="138"/>
      <c r="LBZ2" s="139"/>
      <c r="LCA2" s="138"/>
      <c r="LCB2" s="139"/>
      <c r="LCC2" s="138"/>
      <c r="LCD2" s="139"/>
      <c r="LCE2" s="138"/>
      <c r="LCF2" s="139"/>
      <c r="LCG2" s="138"/>
      <c r="LCH2" s="139"/>
      <c r="LCI2" s="138"/>
      <c r="LCJ2" s="139"/>
      <c r="LCK2" s="138"/>
      <c r="LCL2" s="139"/>
      <c r="LCM2" s="138"/>
      <c r="LCN2" s="139"/>
      <c r="LCO2" s="138"/>
      <c r="LCP2" s="139"/>
      <c r="LCQ2" s="138"/>
      <c r="LCR2" s="139"/>
      <c r="LCS2" s="138"/>
      <c r="LCT2" s="139"/>
      <c r="LCU2" s="138"/>
      <c r="LCV2" s="139"/>
      <c r="LCW2" s="138"/>
      <c r="LCX2" s="139"/>
      <c r="LCY2" s="138"/>
      <c r="LCZ2" s="139"/>
      <c r="LDA2" s="138"/>
      <c r="LDB2" s="139"/>
      <c r="LDC2" s="138"/>
      <c r="LDD2" s="139"/>
      <c r="LDE2" s="138"/>
      <c r="LDF2" s="139"/>
      <c r="LDG2" s="138"/>
      <c r="LDH2" s="139"/>
      <c r="LDI2" s="138"/>
      <c r="LDJ2" s="139"/>
      <c r="LDK2" s="138"/>
      <c r="LDL2" s="139"/>
      <c r="LDM2" s="138"/>
      <c r="LDN2" s="139"/>
      <c r="LDO2" s="138"/>
      <c r="LDP2" s="139"/>
      <c r="LDQ2" s="138"/>
      <c r="LDR2" s="139"/>
      <c r="LDS2" s="138"/>
      <c r="LDT2" s="139"/>
      <c r="LDU2" s="138"/>
      <c r="LDV2" s="139"/>
      <c r="LDW2" s="138"/>
      <c r="LDX2" s="139"/>
      <c r="LDY2" s="138"/>
      <c r="LDZ2" s="139"/>
      <c r="LEA2" s="138"/>
      <c r="LEB2" s="139"/>
      <c r="LEC2" s="138"/>
      <c r="LED2" s="139"/>
      <c r="LEE2" s="138"/>
      <c r="LEF2" s="139"/>
      <c r="LEG2" s="138"/>
      <c r="LEH2" s="139"/>
      <c r="LEI2" s="138"/>
      <c r="LEJ2" s="139"/>
      <c r="LEK2" s="138"/>
      <c r="LEL2" s="139"/>
      <c r="LEM2" s="138"/>
      <c r="LEN2" s="139"/>
      <c r="LEO2" s="138"/>
      <c r="LEP2" s="139"/>
      <c r="LEQ2" s="138"/>
      <c r="LER2" s="139"/>
      <c r="LES2" s="138"/>
      <c r="LET2" s="139"/>
      <c r="LEU2" s="138"/>
      <c r="LEV2" s="139"/>
      <c r="LEW2" s="138"/>
      <c r="LEX2" s="139"/>
      <c r="LEY2" s="138"/>
      <c r="LEZ2" s="139"/>
      <c r="LFA2" s="138"/>
      <c r="LFB2" s="139"/>
      <c r="LFC2" s="138"/>
      <c r="LFD2" s="139"/>
      <c r="LFE2" s="138"/>
      <c r="LFF2" s="139"/>
      <c r="LFG2" s="138"/>
      <c r="LFH2" s="139"/>
      <c r="LFI2" s="138"/>
      <c r="LFJ2" s="139"/>
      <c r="LFK2" s="138"/>
      <c r="LFL2" s="139"/>
      <c r="LFM2" s="138"/>
      <c r="LFN2" s="139"/>
      <c r="LFO2" s="138"/>
      <c r="LFP2" s="139"/>
      <c r="LFQ2" s="138"/>
      <c r="LFR2" s="139"/>
      <c r="LFS2" s="138"/>
      <c r="LFT2" s="139"/>
      <c r="LFU2" s="138"/>
      <c r="LFV2" s="139"/>
      <c r="LFW2" s="138"/>
      <c r="LFX2" s="139"/>
      <c r="LFY2" s="138"/>
      <c r="LFZ2" s="139"/>
      <c r="LGA2" s="138"/>
      <c r="LGB2" s="139"/>
      <c r="LGC2" s="138"/>
      <c r="LGD2" s="139"/>
      <c r="LGE2" s="138"/>
      <c r="LGF2" s="139"/>
      <c r="LGG2" s="138"/>
      <c r="LGH2" s="139"/>
      <c r="LGI2" s="138"/>
      <c r="LGJ2" s="139"/>
      <c r="LGK2" s="138"/>
      <c r="LGL2" s="139"/>
      <c r="LGM2" s="138"/>
      <c r="LGN2" s="139"/>
      <c r="LGO2" s="138"/>
      <c r="LGP2" s="139"/>
      <c r="LGQ2" s="138"/>
      <c r="LGR2" s="139"/>
      <c r="LGS2" s="138"/>
      <c r="LGT2" s="139"/>
      <c r="LGU2" s="138"/>
      <c r="LGV2" s="139"/>
      <c r="LGW2" s="138"/>
      <c r="LGX2" s="139"/>
      <c r="LGY2" s="138"/>
      <c r="LGZ2" s="139"/>
      <c r="LHA2" s="138"/>
      <c r="LHB2" s="139"/>
      <c r="LHC2" s="138"/>
      <c r="LHD2" s="139"/>
      <c r="LHE2" s="138"/>
      <c r="LHF2" s="139"/>
      <c r="LHG2" s="138"/>
      <c r="LHH2" s="139"/>
      <c r="LHI2" s="138"/>
      <c r="LHJ2" s="139"/>
      <c r="LHK2" s="138"/>
      <c r="LHL2" s="139"/>
      <c r="LHM2" s="138"/>
      <c r="LHN2" s="139"/>
      <c r="LHO2" s="138"/>
      <c r="LHP2" s="139"/>
      <c r="LHQ2" s="138"/>
      <c r="LHR2" s="139"/>
      <c r="LHS2" s="138"/>
      <c r="LHT2" s="139"/>
      <c r="LHU2" s="138"/>
      <c r="LHV2" s="139"/>
      <c r="LHW2" s="138"/>
      <c r="LHX2" s="139"/>
      <c r="LHY2" s="138"/>
      <c r="LHZ2" s="139"/>
      <c r="LIA2" s="138"/>
      <c r="LIB2" s="139"/>
      <c r="LIC2" s="138"/>
      <c r="LID2" s="139"/>
      <c r="LIE2" s="138"/>
      <c r="LIF2" s="139"/>
      <c r="LIG2" s="138"/>
      <c r="LIH2" s="139"/>
      <c r="LII2" s="138"/>
      <c r="LIJ2" s="139"/>
      <c r="LIK2" s="138"/>
      <c r="LIL2" s="139"/>
      <c r="LIM2" s="138"/>
      <c r="LIN2" s="139"/>
      <c r="LIO2" s="138"/>
      <c r="LIP2" s="139"/>
      <c r="LIQ2" s="138"/>
      <c r="LIR2" s="139"/>
      <c r="LIS2" s="138"/>
      <c r="LIT2" s="139"/>
      <c r="LIU2" s="138"/>
      <c r="LIV2" s="139"/>
      <c r="LIW2" s="138"/>
      <c r="LIX2" s="139"/>
      <c r="LIY2" s="138"/>
      <c r="LIZ2" s="139"/>
      <c r="LJA2" s="138"/>
      <c r="LJB2" s="139"/>
      <c r="LJC2" s="138"/>
      <c r="LJD2" s="139"/>
      <c r="LJE2" s="138"/>
      <c r="LJF2" s="139"/>
      <c r="LJG2" s="138"/>
      <c r="LJH2" s="139"/>
      <c r="LJI2" s="138"/>
      <c r="LJJ2" s="139"/>
      <c r="LJK2" s="138"/>
      <c r="LJL2" s="139"/>
      <c r="LJM2" s="138"/>
      <c r="LJN2" s="139"/>
      <c r="LJO2" s="138"/>
      <c r="LJP2" s="139"/>
      <c r="LJQ2" s="138"/>
      <c r="LJR2" s="139"/>
      <c r="LJS2" s="138"/>
      <c r="LJT2" s="139"/>
      <c r="LJU2" s="138"/>
      <c r="LJV2" s="139"/>
      <c r="LJW2" s="138"/>
      <c r="LJX2" s="139"/>
      <c r="LJY2" s="138"/>
      <c r="LJZ2" s="139"/>
      <c r="LKA2" s="138"/>
      <c r="LKB2" s="139"/>
      <c r="LKC2" s="138"/>
      <c r="LKD2" s="139"/>
      <c r="LKE2" s="138"/>
      <c r="LKF2" s="139"/>
      <c r="LKG2" s="138"/>
      <c r="LKH2" s="139"/>
      <c r="LKI2" s="138"/>
      <c r="LKJ2" s="139"/>
      <c r="LKK2" s="138"/>
      <c r="LKL2" s="139"/>
      <c r="LKM2" s="138"/>
      <c r="LKN2" s="139"/>
      <c r="LKO2" s="138"/>
      <c r="LKP2" s="139"/>
      <c r="LKQ2" s="138"/>
      <c r="LKR2" s="139"/>
      <c r="LKS2" s="138"/>
      <c r="LKT2" s="139"/>
      <c r="LKU2" s="138"/>
      <c r="LKV2" s="139"/>
      <c r="LKW2" s="138"/>
      <c r="LKX2" s="139"/>
      <c r="LKY2" s="138"/>
      <c r="LKZ2" s="139"/>
      <c r="LLA2" s="138"/>
      <c r="LLB2" s="139"/>
      <c r="LLC2" s="138"/>
      <c r="LLD2" s="139"/>
      <c r="LLE2" s="138"/>
      <c r="LLF2" s="139"/>
      <c r="LLG2" s="138"/>
      <c r="LLH2" s="139"/>
      <c r="LLI2" s="138"/>
      <c r="LLJ2" s="139"/>
      <c r="LLK2" s="138"/>
      <c r="LLL2" s="139"/>
      <c r="LLM2" s="138"/>
      <c r="LLN2" s="139"/>
      <c r="LLO2" s="138"/>
      <c r="LLP2" s="139"/>
      <c r="LLQ2" s="138"/>
      <c r="LLR2" s="139"/>
      <c r="LLS2" s="138"/>
      <c r="LLT2" s="139"/>
      <c r="LLU2" s="138"/>
      <c r="LLV2" s="139"/>
      <c r="LLW2" s="138"/>
      <c r="LLX2" s="139"/>
      <c r="LLY2" s="138"/>
      <c r="LLZ2" s="139"/>
      <c r="LMA2" s="138"/>
      <c r="LMB2" s="139"/>
      <c r="LMC2" s="138"/>
      <c r="LMD2" s="139"/>
      <c r="LME2" s="138"/>
      <c r="LMF2" s="139"/>
      <c r="LMG2" s="138"/>
      <c r="LMH2" s="139"/>
      <c r="LMI2" s="138"/>
      <c r="LMJ2" s="139"/>
      <c r="LMK2" s="138"/>
      <c r="LML2" s="139"/>
      <c r="LMM2" s="138"/>
      <c r="LMN2" s="139"/>
      <c r="LMO2" s="138"/>
      <c r="LMP2" s="139"/>
      <c r="LMQ2" s="138"/>
      <c r="LMR2" s="139"/>
      <c r="LMS2" s="138"/>
      <c r="LMT2" s="139"/>
      <c r="LMU2" s="138"/>
      <c r="LMV2" s="139"/>
      <c r="LMW2" s="138"/>
      <c r="LMX2" s="139"/>
      <c r="LMY2" s="138"/>
      <c r="LMZ2" s="139"/>
      <c r="LNA2" s="138"/>
      <c r="LNB2" s="139"/>
      <c r="LNC2" s="138"/>
      <c r="LND2" s="139"/>
      <c r="LNE2" s="138"/>
      <c r="LNF2" s="139"/>
      <c r="LNG2" s="138"/>
      <c r="LNH2" s="139"/>
      <c r="LNI2" s="138"/>
      <c r="LNJ2" s="139"/>
      <c r="LNK2" s="138"/>
      <c r="LNL2" s="139"/>
      <c r="LNM2" s="138"/>
      <c r="LNN2" s="139"/>
      <c r="LNO2" s="138"/>
      <c r="LNP2" s="139"/>
      <c r="LNQ2" s="138"/>
      <c r="LNR2" s="139"/>
      <c r="LNS2" s="138"/>
      <c r="LNT2" s="139"/>
      <c r="LNU2" s="138"/>
      <c r="LNV2" s="139"/>
      <c r="LNW2" s="138"/>
      <c r="LNX2" s="139"/>
      <c r="LNY2" s="138"/>
      <c r="LNZ2" s="139"/>
      <c r="LOA2" s="138"/>
      <c r="LOB2" s="139"/>
      <c r="LOC2" s="138"/>
      <c r="LOD2" s="139"/>
      <c r="LOE2" s="138"/>
      <c r="LOF2" s="139"/>
      <c r="LOG2" s="138"/>
      <c r="LOH2" s="139"/>
      <c r="LOI2" s="138"/>
      <c r="LOJ2" s="139"/>
      <c r="LOK2" s="138"/>
      <c r="LOL2" s="139"/>
      <c r="LOM2" s="138"/>
      <c r="LON2" s="139"/>
      <c r="LOO2" s="138"/>
      <c r="LOP2" s="139"/>
      <c r="LOQ2" s="138"/>
      <c r="LOR2" s="139"/>
      <c r="LOS2" s="138"/>
      <c r="LOT2" s="139"/>
      <c r="LOU2" s="138"/>
      <c r="LOV2" s="139"/>
      <c r="LOW2" s="138"/>
      <c r="LOX2" s="139"/>
      <c r="LOY2" s="138"/>
      <c r="LOZ2" s="139"/>
      <c r="LPA2" s="138"/>
      <c r="LPB2" s="139"/>
      <c r="LPC2" s="138"/>
      <c r="LPD2" s="139"/>
      <c r="LPE2" s="138"/>
      <c r="LPF2" s="139"/>
      <c r="LPG2" s="138"/>
      <c r="LPH2" s="139"/>
      <c r="LPI2" s="138"/>
      <c r="LPJ2" s="139"/>
      <c r="LPK2" s="138"/>
      <c r="LPL2" s="139"/>
      <c r="LPM2" s="138"/>
      <c r="LPN2" s="139"/>
      <c r="LPO2" s="138"/>
      <c r="LPP2" s="139"/>
      <c r="LPQ2" s="138"/>
      <c r="LPR2" s="139"/>
      <c r="LPS2" s="138"/>
      <c r="LPT2" s="139"/>
      <c r="LPU2" s="138"/>
      <c r="LPV2" s="139"/>
      <c r="LPW2" s="138"/>
      <c r="LPX2" s="139"/>
      <c r="LPY2" s="138"/>
      <c r="LPZ2" s="139"/>
      <c r="LQA2" s="138"/>
      <c r="LQB2" s="139"/>
      <c r="LQC2" s="138"/>
      <c r="LQD2" s="139"/>
      <c r="LQE2" s="138"/>
      <c r="LQF2" s="139"/>
      <c r="LQG2" s="138"/>
      <c r="LQH2" s="139"/>
      <c r="LQI2" s="138"/>
      <c r="LQJ2" s="139"/>
      <c r="LQK2" s="138"/>
      <c r="LQL2" s="139"/>
      <c r="LQM2" s="138"/>
      <c r="LQN2" s="139"/>
      <c r="LQO2" s="138"/>
      <c r="LQP2" s="139"/>
      <c r="LQQ2" s="138"/>
      <c r="LQR2" s="139"/>
      <c r="LQS2" s="138"/>
      <c r="LQT2" s="139"/>
      <c r="LQU2" s="138"/>
      <c r="LQV2" s="139"/>
      <c r="LQW2" s="138"/>
      <c r="LQX2" s="139"/>
      <c r="LQY2" s="138"/>
      <c r="LQZ2" s="139"/>
      <c r="LRA2" s="138"/>
      <c r="LRB2" s="139"/>
      <c r="LRC2" s="138"/>
      <c r="LRD2" s="139"/>
      <c r="LRE2" s="138"/>
      <c r="LRF2" s="139"/>
      <c r="LRG2" s="138"/>
      <c r="LRH2" s="139"/>
      <c r="LRI2" s="138"/>
      <c r="LRJ2" s="139"/>
      <c r="LRK2" s="138"/>
      <c r="LRL2" s="139"/>
      <c r="LRM2" s="138"/>
      <c r="LRN2" s="139"/>
      <c r="LRO2" s="138"/>
      <c r="LRP2" s="139"/>
      <c r="LRQ2" s="138"/>
      <c r="LRR2" s="139"/>
      <c r="LRS2" s="138"/>
      <c r="LRT2" s="139"/>
      <c r="LRU2" s="138"/>
      <c r="LRV2" s="139"/>
      <c r="LRW2" s="138"/>
      <c r="LRX2" s="139"/>
      <c r="LRY2" s="138"/>
      <c r="LRZ2" s="139"/>
      <c r="LSA2" s="138"/>
      <c r="LSB2" s="139"/>
      <c r="LSC2" s="138"/>
      <c r="LSD2" s="139"/>
      <c r="LSE2" s="138"/>
      <c r="LSF2" s="139"/>
      <c r="LSG2" s="138"/>
      <c r="LSH2" s="139"/>
      <c r="LSI2" s="138"/>
      <c r="LSJ2" s="139"/>
      <c r="LSK2" s="138"/>
      <c r="LSL2" s="139"/>
      <c r="LSM2" s="138"/>
      <c r="LSN2" s="139"/>
      <c r="LSO2" s="138"/>
      <c r="LSP2" s="139"/>
      <c r="LSQ2" s="138"/>
      <c r="LSR2" s="139"/>
      <c r="LSS2" s="138"/>
      <c r="LST2" s="139"/>
      <c r="LSU2" s="138"/>
      <c r="LSV2" s="139"/>
      <c r="LSW2" s="138"/>
      <c r="LSX2" s="139"/>
      <c r="LSY2" s="138"/>
      <c r="LSZ2" s="139"/>
      <c r="LTA2" s="138"/>
      <c r="LTB2" s="139"/>
      <c r="LTC2" s="138"/>
      <c r="LTD2" s="139"/>
      <c r="LTE2" s="138"/>
      <c r="LTF2" s="139"/>
      <c r="LTG2" s="138"/>
      <c r="LTH2" s="139"/>
      <c r="LTI2" s="138"/>
      <c r="LTJ2" s="139"/>
      <c r="LTK2" s="138"/>
      <c r="LTL2" s="139"/>
      <c r="LTM2" s="138"/>
      <c r="LTN2" s="139"/>
      <c r="LTO2" s="138"/>
      <c r="LTP2" s="139"/>
      <c r="LTQ2" s="138"/>
      <c r="LTR2" s="139"/>
      <c r="LTS2" s="138"/>
      <c r="LTT2" s="139"/>
      <c r="LTU2" s="138"/>
      <c r="LTV2" s="139"/>
      <c r="LTW2" s="138"/>
      <c r="LTX2" s="139"/>
      <c r="LTY2" s="138"/>
      <c r="LTZ2" s="139"/>
      <c r="LUA2" s="138"/>
      <c r="LUB2" s="139"/>
      <c r="LUC2" s="138"/>
      <c r="LUD2" s="139"/>
      <c r="LUE2" s="138"/>
      <c r="LUF2" s="139"/>
      <c r="LUG2" s="138"/>
      <c r="LUH2" s="139"/>
      <c r="LUI2" s="138"/>
      <c r="LUJ2" s="139"/>
      <c r="LUK2" s="138"/>
      <c r="LUL2" s="139"/>
      <c r="LUM2" s="138"/>
      <c r="LUN2" s="139"/>
      <c r="LUO2" s="138"/>
      <c r="LUP2" s="139"/>
      <c r="LUQ2" s="138"/>
      <c r="LUR2" s="139"/>
      <c r="LUS2" s="138"/>
      <c r="LUT2" s="139"/>
      <c r="LUU2" s="138"/>
      <c r="LUV2" s="139"/>
      <c r="LUW2" s="138"/>
      <c r="LUX2" s="139"/>
      <c r="LUY2" s="138"/>
      <c r="LUZ2" s="139"/>
      <c r="LVA2" s="138"/>
      <c r="LVB2" s="139"/>
      <c r="LVC2" s="138"/>
      <c r="LVD2" s="139"/>
      <c r="LVE2" s="138"/>
      <c r="LVF2" s="139"/>
      <c r="LVG2" s="138"/>
      <c r="LVH2" s="139"/>
      <c r="LVI2" s="138"/>
      <c r="LVJ2" s="139"/>
      <c r="LVK2" s="138"/>
      <c r="LVL2" s="139"/>
      <c r="LVM2" s="138"/>
      <c r="LVN2" s="139"/>
      <c r="LVO2" s="138"/>
      <c r="LVP2" s="139"/>
      <c r="LVQ2" s="138"/>
      <c r="LVR2" s="139"/>
      <c r="LVS2" s="138"/>
      <c r="LVT2" s="139"/>
      <c r="LVU2" s="138"/>
      <c r="LVV2" s="139"/>
      <c r="LVW2" s="138"/>
      <c r="LVX2" s="139"/>
      <c r="LVY2" s="138"/>
      <c r="LVZ2" s="139"/>
      <c r="LWA2" s="138"/>
      <c r="LWB2" s="139"/>
      <c r="LWC2" s="138"/>
      <c r="LWD2" s="139"/>
      <c r="LWE2" s="138"/>
      <c r="LWF2" s="139"/>
      <c r="LWG2" s="138"/>
      <c r="LWH2" s="139"/>
      <c r="LWI2" s="138"/>
      <c r="LWJ2" s="139"/>
      <c r="LWK2" s="138"/>
      <c r="LWL2" s="139"/>
      <c r="LWM2" s="138"/>
      <c r="LWN2" s="139"/>
      <c r="LWO2" s="138"/>
      <c r="LWP2" s="139"/>
      <c r="LWQ2" s="138"/>
      <c r="LWR2" s="139"/>
      <c r="LWS2" s="138"/>
      <c r="LWT2" s="139"/>
      <c r="LWU2" s="138"/>
      <c r="LWV2" s="139"/>
      <c r="LWW2" s="138"/>
      <c r="LWX2" s="139"/>
      <c r="LWY2" s="138"/>
      <c r="LWZ2" s="139"/>
      <c r="LXA2" s="138"/>
      <c r="LXB2" s="139"/>
      <c r="LXC2" s="138"/>
      <c r="LXD2" s="139"/>
      <c r="LXE2" s="138"/>
      <c r="LXF2" s="139"/>
      <c r="LXG2" s="138"/>
      <c r="LXH2" s="139"/>
      <c r="LXI2" s="138"/>
      <c r="LXJ2" s="139"/>
      <c r="LXK2" s="138"/>
      <c r="LXL2" s="139"/>
      <c r="LXM2" s="138"/>
      <c r="LXN2" s="139"/>
      <c r="LXO2" s="138"/>
      <c r="LXP2" s="139"/>
      <c r="LXQ2" s="138"/>
      <c r="LXR2" s="139"/>
      <c r="LXS2" s="138"/>
      <c r="LXT2" s="139"/>
      <c r="LXU2" s="138"/>
      <c r="LXV2" s="139"/>
      <c r="LXW2" s="138"/>
      <c r="LXX2" s="139"/>
      <c r="LXY2" s="138"/>
      <c r="LXZ2" s="139"/>
      <c r="LYA2" s="138"/>
      <c r="LYB2" s="139"/>
      <c r="LYC2" s="138"/>
      <c r="LYD2" s="139"/>
      <c r="LYE2" s="138"/>
      <c r="LYF2" s="139"/>
      <c r="LYG2" s="138"/>
      <c r="LYH2" s="139"/>
      <c r="LYI2" s="138"/>
      <c r="LYJ2" s="139"/>
      <c r="LYK2" s="138"/>
      <c r="LYL2" s="139"/>
      <c r="LYM2" s="138"/>
      <c r="LYN2" s="139"/>
      <c r="LYO2" s="138"/>
      <c r="LYP2" s="139"/>
      <c r="LYQ2" s="138"/>
      <c r="LYR2" s="139"/>
      <c r="LYS2" s="138"/>
      <c r="LYT2" s="139"/>
      <c r="LYU2" s="138"/>
      <c r="LYV2" s="139"/>
      <c r="LYW2" s="138"/>
      <c r="LYX2" s="139"/>
      <c r="LYY2" s="138"/>
      <c r="LYZ2" s="139"/>
      <c r="LZA2" s="138"/>
      <c r="LZB2" s="139"/>
      <c r="LZC2" s="138"/>
      <c r="LZD2" s="139"/>
      <c r="LZE2" s="138"/>
      <c r="LZF2" s="139"/>
      <c r="LZG2" s="138"/>
      <c r="LZH2" s="139"/>
      <c r="LZI2" s="138"/>
      <c r="LZJ2" s="139"/>
      <c r="LZK2" s="138"/>
      <c r="LZL2" s="139"/>
      <c r="LZM2" s="138"/>
      <c r="LZN2" s="139"/>
      <c r="LZO2" s="138"/>
      <c r="LZP2" s="139"/>
      <c r="LZQ2" s="138"/>
      <c r="LZR2" s="139"/>
      <c r="LZS2" s="138"/>
      <c r="LZT2" s="139"/>
      <c r="LZU2" s="138"/>
      <c r="LZV2" s="139"/>
      <c r="LZW2" s="138"/>
      <c r="LZX2" s="139"/>
      <c r="LZY2" s="138"/>
      <c r="LZZ2" s="139"/>
      <c r="MAA2" s="138"/>
      <c r="MAB2" s="139"/>
      <c r="MAC2" s="138"/>
      <c r="MAD2" s="139"/>
      <c r="MAE2" s="138"/>
      <c r="MAF2" s="139"/>
      <c r="MAG2" s="138"/>
      <c r="MAH2" s="139"/>
      <c r="MAI2" s="138"/>
      <c r="MAJ2" s="139"/>
      <c r="MAK2" s="138"/>
      <c r="MAL2" s="139"/>
      <c r="MAM2" s="138"/>
      <c r="MAN2" s="139"/>
      <c r="MAO2" s="138"/>
      <c r="MAP2" s="139"/>
      <c r="MAQ2" s="138"/>
      <c r="MAR2" s="139"/>
      <c r="MAS2" s="138"/>
      <c r="MAT2" s="139"/>
      <c r="MAU2" s="138"/>
      <c r="MAV2" s="139"/>
      <c r="MAW2" s="138"/>
      <c r="MAX2" s="139"/>
      <c r="MAY2" s="138"/>
      <c r="MAZ2" s="139"/>
      <c r="MBA2" s="138"/>
      <c r="MBB2" s="139"/>
      <c r="MBC2" s="138"/>
      <c r="MBD2" s="139"/>
      <c r="MBE2" s="138"/>
      <c r="MBF2" s="139"/>
      <c r="MBG2" s="138"/>
      <c r="MBH2" s="139"/>
      <c r="MBI2" s="138"/>
      <c r="MBJ2" s="139"/>
      <c r="MBK2" s="138"/>
      <c r="MBL2" s="139"/>
      <c r="MBM2" s="138"/>
      <c r="MBN2" s="139"/>
      <c r="MBO2" s="138"/>
      <c r="MBP2" s="139"/>
      <c r="MBQ2" s="138"/>
      <c r="MBR2" s="139"/>
      <c r="MBS2" s="138"/>
      <c r="MBT2" s="139"/>
      <c r="MBU2" s="138"/>
      <c r="MBV2" s="139"/>
      <c r="MBW2" s="138"/>
      <c r="MBX2" s="139"/>
      <c r="MBY2" s="138"/>
      <c r="MBZ2" s="139"/>
      <c r="MCA2" s="138"/>
      <c r="MCB2" s="139"/>
      <c r="MCC2" s="138"/>
      <c r="MCD2" s="139"/>
      <c r="MCE2" s="138"/>
      <c r="MCF2" s="139"/>
      <c r="MCG2" s="138"/>
      <c r="MCH2" s="139"/>
      <c r="MCI2" s="138"/>
      <c r="MCJ2" s="139"/>
      <c r="MCK2" s="138"/>
      <c r="MCL2" s="139"/>
      <c r="MCM2" s="138"/>
      <c r="MCN2" s="139"/>
      <c r="MCO2" s="138"/>
      <c r="MCP2" s="139"/>
      <c r="MCQ2" s="138"/>
      <c r="MCR2" s="139"/>
      <c r="MCS2" s="138"/>
      <c r="MCT2" s="139"/>
      <c r="MCU2" s="138"/>
      <c r="MCV2" s="139"/>
      <c r="MCW2" s="138"/>
      <c r="MCX2" s="139"/>
      <c r="MCY2" s="138"/>
      <c r="MCZ2" s="139"/>
      <c r="MDA2" s="138"/>
      <c r="MDB2" s="139"/>
      <c r="MDC2" s="138"/>
      <c r="MDD2" s="139"/>
      <c r="MDE2" s="138"/>
      <c r="MDF2" s="139"/>
      <c r="MDG2" s="138"/>
      <c r="MDH2" s="139"/>
      <c r="MDI2" s="138"/>
      <c r="MDJ2" s="139"/>
      <c r="MDK2" s="138"/>
      <c r="MDL2" s="139"/>
      <c r="MDM2" s="138"/>
      <c r="MDN2" s="139"/>
      <c r="MDO2" s="138"/>
      <c r="MDP2" s="139"/>
      <c r="MDQ2" s="138"/>
      <c r="MDR2" s="139"/>
      <c r="MDS2" s="138"/>
      <c r="MDT2" s="139"/>
      <c r="MDU2" s="138"/>
      <c r="MDV2" s="139"/>
      <c r="MDW2" s="138"/>
      <c r="MDX2" s="139"/>
      <c r="MDY2" s="138"/>
      <c r="MDZ2" s="139"/>
      <c r="MEA2" s="138"/>
      <c r="MEB2" s="139"/>
      <c r="MEC2" s="138"/>
      <c r="MED2" s="139"/>
      <c r="MEE2" s="138"/>
      <c r="MEF2" s="139"/>
      <c r="MEG2" s="138"/>
      <c r="MEH2" s="139"/>
      <c r="MEI2" s="138"/>
      <c r="MEJ2" s="139"/>
      <c r="MEK2" s="138"/>
      <c r="MEL2" s="139"/>
      <c r="MEM2" s="138"/>
      <c r="MEN2" s="139"/>
      <c r="MEO2" s="138"/>
      <c r="MEP2" s="139"/>
      <c r="MEQ2" s="138"/>
      <c r="MER2" s="139"/>
      <c r="MES2" s="138"/>
      <c r="MET2" s="139"/>
      <c r="MEU2" s="138"/>
      <c r="MEV2" s="139"/>
      <c r="MEW2" s="138"/>
      <c r="MEX2" s="139"/>
      <c r="MEY2" s="138"/>
      <c r="MEZ2" s="139"/>
      <c r="MFA2" s="138"/>
      <c r="MFB2" s="139"/>
      <c r="MFC2" s="138"/>
      <c r="MFD2" s="139"/>
      <c r="MFE2" s="138"/>
      <c r="MFF2" s="139"/>
      <c r="MFG2" s="138"/>
      <c r="MFH2" s="139"/>
      <c r="MFI2" s="138"/>
      <c r="MFJ2" s="139"/>
      <c r="MFK2" s="138"/>
      <c r="MFL2" s="139"/>
      <c r="MFM2" s="138"/>
      <c r="MFN2" s="139"/>
      <c r="MFO2" s="138"/>
      <c r="MFP2" s="139"/>
      <c r="MFQ2" s="138"/>
      <c r="MFR2" s="139"/>
      <c r="MFS2" s="138"/>
      <c r="MFT2" s="139"/>
      <c r="MFU2" s="138"/>
      <c r="MFV2" s="139"/>
      <c r="MFW2" s="138"/>
      <c r="MFX2" s="139"/>
      <c r="MFY2" s="138"/>
      <c r="MFZ2" s="139"/>
      <c r="MGA2" s="138"/>
      <c r="MGB2" s="139"/>
      <c r="MGC2" s="138"/>
      <c r="MGD2" s="139"/>
      <c r="MGE2" s="138"/>
      <c r="MGF2" s="139"/>
      <c r="MGG2" s="138"/>
      <c r="MGH2" s="139"/>
      <c r="MGI2" s="138"/>
      <c r="MGJ2" s="139"/>
      <c r="MGK2" s="138"/>
      <c r="MGL2" s="139"/>
      <c r="MGM2" s="138"/>
      <c r="MGN2" s="139"/>
      <c r="MGO2" s="138"/>
      <c r="MGP2" s="139"/>
      <c r="MGQ2" s="138"/>
      <c r="MGR2" s="139"/>
      <c r="MGS2" s="138"/>
      <c r="MGT2" s="139"/>
      <c r="MGU2" s="138"/>
      <c r="MGV2" s="139"/>
      <c r="MGW2" s="138"/>
      <c r="MGX2" s="139"/>
      <c r="MGY2" s="138"/>
      <c r="MGZ2" s="139"/>
      <c r="MHA2" s="138"/>
      <c r="MHB2" s="139"/>
      <c r="MHC2" s="138"/>
      <c r="MHD2" s="139"/>
      <c r="MHE2" s="138"/>
      <c r="MHF2" s="139"/>
      <c r="MHG2" s="138"/>
      <c r="MHH2" s="139"/>
      <c r="MHI2" s="138"/>
      <c r="MHJ2" s="139"/>
      <c r="MHK2" s="138"/>
      <c r="MHL2" s="139"/>
      <c r="MHM2" s="138"/>
      <c r="MHN2" s="139"/>
      <c r="MHO2" s="138"/>
      <c r="MHP2" s="139"/>
      <c r="MHQ2" s="138"/>
      <c r="MHR2" s="139"/>
      <c r="MHS2" s="138"/>
      <c r="MHT2" s="139"/>
      <c r="MHU2" s="138"/>
      <c r="MHV2" s="139"/>
      <c r="MHW2" s="138"/>
      <c r="MHX2" s="139"/>
      <c r="MHY2" s="138"/>
      <c r="MHZ2" s="139"/>
      <c r="MIA2" s="138"/>
      <c r="MIB2" s="139"/>
      <c r="MIC2" s="138"/>
      <c r="MID2" s="139"/>
      <c r="MIE2" s="138"/>
      <c r="MIF2" s="139"/>
      <c r="MIG2" s="138"/>
      <c r="MIH2" s="139"/>
      <c r="MII2" s="138"/>
      <c r="MIJ2" s="139"/>
      <c r="MIK2" s="138"/>
      <c r="MIL2" s="139"/>
      <c r="MIM2" s="138"/>
      <c r="MIN2" s="139"/>
      <c r="MIO2" s="138"/>
      <c r="MIP2" s="139"/>
      <c r="MIQ2" s="138"/>
      <c r="MIR2" s="139"/>
      <c r="MIS2" s="138"/>
      <c r="MIT2" s="139"/>
      <c r="MIU2" s="138"/>
      <c r="MIV2" s="139"/>
      <c r="MIW2" s="138"/>
      <c r="MIX2" s="139"/>
      <c r="MIY2" s="138"/>
      <c r="MIZ2" s="139"/>
      <c r="MJA2" s="138"/>
      <c r="MJB2" s="139"/>
      <c r="MJC2" s="138"/>
      <c r="MJD2" s="139"/>
      <c r="MJE2" s="138"/>
      <c r="MJF2" s="139"/>
      <c r="MJG2" s="138"/>
      <c r="MJH2" s="139"/>
      <c r="MJI2" s="138"/>
      <c r="MJJ2" s="139"/>
      <c r="MJK2" s="138"/>
      <c r="MJL2" s="139"/>
      <c r="MJM2" s="138"/>
      <c r="MJN2" s="139"/>
      <c r="MJO2" s="138"/>
      <c r="MJP2" s="139"/>
      <c r="MJQ2" s="138"/>
      <c r="MJR2" s="139"/>
      <c r="MJS2" s="138"/>
      <c r="MJT2" s="139"/>
      <c r="MJU2" s="138"/>
      <c r="MJV2" s="139"/>
      <c r="MJW2" s="138"/>
      <c r="MJX2" s="139"/>
      <c r="MJY2" s="138"/>
      <c r="MJZ2" s="139"/>
      <c r="MKA2" s="138"/>
      <c r="MKB2" s="139"/>
      <c r="MKC2" s="138"/>
      <c r="MKD2" s="139"/>
      <c r="MKE2" s="138"/>
      <c r="MKF2" s="139"/>
      <c r="MKG2" s="138"/>
      <c r="MKH2" s="139"/>
      <c r="MKI2" s="138"/>
      <c r="MKJ2" s="139"/>
      <c r="MKK2" s="138"/>
      <c r="MKL2" s="139"/>
      <c r="MKM2" s="138"/>
      <c r="MKN2" s="139"/>
      <c r="MKO2" s="138"/>
      <c r="MKP2" s="139"/>
      <c r="MKQ2" s="138"/>
      <c r="MKR2" s="139"/>
      <c r="MKS2" s="138"/>
      <c r="MKT2" s="139"/>
      <c r="MKU2" s="138"/>
      <c r="MKV2" s="139"/>
      <c r="MKW2" s="138"/>
      <c r="MKX2" s="139"/>
      <c r="MKY2" s="138"/>
      <c r="MKZ2" s="139"/>
      <c r="MLA2" s="138"/>
      <c r="MLB2" s="139"/>
      <c r="MLC2" s="138"/>
      <c r="MLD2" s="139"/>
      <c r="MLE2" s="138"/>
      <c r="MLF2" s="139"/>
      <c r="MLG2" s="138"/>
      <c r="MLH2" s="139"/>
      <c r="MLI2" s="138"/>
      <c r="MLJ2" s="139"/>
      <c r="MLK2" s="138"/>
      <c r="MLL2" s="139"/>
      <c r="MLM2" s="138"/>
      <c r="MLN2" s="139"/>
      <c r="MLO2" s="138"/>
      <c r="MLP2" s="139"/>
      <c r="MLQ2" s="138"/>
      <c r="MLR2" s="139"/>
      <c r="MLS2" s="138"/>
      <c r="MLT2" s="139"/>
      <c r="MLU2" s="138"/>
      <c r="MLV2" s="139"/>
      <c r="MLW2" s="138"/>
      <c r="MLX2" s="139"/>
      <c r="MLY2" s="138"/>
      <c r="MLZ2" s="139"/>
      <c r="MMA2" s="138"/>
      <c r="MMB2" s="139"/>
      <c r="MMC2" s="138"/>
      <c r="MMD2" s="139"/>
      <c r="MME2" s="138"/>
      <c r="MMF2" s="139"/>
      <c r="MMG2" s="138"/>
      <c r="MMH2" s="139"/>
      <c r="MMI2" s="138"/>
      <c r="MMJ2" s="139"/>
      <c r="MMK2" s="138"/>
      <c r="MML2" s="139"/>
      <c r="MMM2" s="138"/>
      <c r="MMN2" s="139"/>
      <c r="MMO2" s="138"/>
      <c r="MMP2" s="139"/>
      <c r="MMQ2" s="138"/>
      <c r="MMR2" s="139"/>
      <c r="MMS2" s="138"/>
      <c r="MMT2" s="139"/>
      <c r="MMU2" s="138"/>
      <c r="MMV2" s="139"/>
      <c r="MMW2" s="138"/>
      <c r="MMX2" s="139"/>
      <c r="MMY2" s="138"/>
      <c r="MMZ2" s="139"/>
      <c r="MNA2" s="138"/>
      <c r="MNB2" s="139"/>
      <c r="MNC2" s="138"/>
      <c r="MND2" s="139"/>
      <c r="MNE2" s="138"/>
      <c r="MNF2" s="139"/>
      <c r="MNG2" s="138"/>
      <c r="MNH2" s="139"/>
      <c r="MNI2" s="138"/>
      <c r="MNJ2" s="139"/>
      <c r="MNK2" s="138"/>
      <c r="MNL2" s="139"/>
      <c r="MNM2" s="138"/>
      <c r="MNN2" s="139"/>
      <c r="MNO2" s="138"/>
      <c r="MNP2" s="139"/>
      <c r="MNQ2" s="138"/>
      <c r="MNR2" s="139"/>
      <c r="MNS2" s="138"/>
      <c r="MNT2" s="139"/>
      <c r="MNU2" s="138"/>
      <c r="MNV2" s="139"/>
      <c r="MNW2" s="138"/>
      <c r="MNX2" s="139"/>
      <c r="MNY2" s="138"/>
      <c r="MNZ2" s="139"/>
      <c r="MOA2" s="138"/>
      <c r="MOB2" s="139"/>
      <c r="MOC2" s="138"/>
      <c r="MOD2" s="139"/>
      <c r="MOE2" s="138"/>
      <c r="MOF2" s="139"/>
      <c r="MOG2" s="138"/>
      <c r="MOH2" s="139"/>
      <c r="MOI2" s="138"/>
      <c r="MOJ2" s="139"/>
      <c r="MOK2" s="138"/>
      <c r="MOL2" s="139"/>
      <c r="MOM2" s="138"/>
      <c r="MON2" s="139"/>
      <c r="MOO2" s="138"/>
      <c r="MOP2" s="139"/>
      <c r="MOQ2" s="138"/>
      <c r="MOR2" s="139"/>
      <c r="MOS2" s="138"/>
      <c r="MOT2" s="139"/>
      <c r="MOU2" s="138"/>
      <c r="MOV2" s="139"/>
      <c r="MOW2" s="138"/>
      <c r="MOX2" s="139"/>
      <c r="MOY2" s="138"/>
      <c r="MOZ2" s="139"/>
      <c r="MPA2" s="138"/>
      <c r="MPB2" s="139"/>
      <c r="MPC2" s="138"/>
      <c r="MPD2" s="139"/>
      <c r="MPE2" s="138"/>
      <c r="MPF2" s="139"/>
      <c r="MPG2" s="138"/>
      <c r="MPH2" s="139"/>
      <c r="MPI2" s="138"/>
      <c r="MPJ2" s="139"/>
      <c r="MPK2" s="138"/>
      <c r="MPL2" s="139"/>
      <c r="MPM2" s="138"/>
      <c r="MPN2" s="139"/>
      <c r="MPO2" s="138"/>
      <c r="MPP2" s="139"/>
      <c r="MPQ2" s="138"/>
      <c r="MPR2" s="139"/>
      <c r="MPS2" s="138"/>
      <c r="MPT2" s="139"/>
      <c r="MPU2" s="138"/>
      <c r="MPV2" s="139"/>
      <c r="MPW2" s="138"/>
      <c r="MPX2" s="139"/>
      <c r="MPY2" s="138"/>
      <c r="MPZ2" s="139"/>
      <c r="MQA2" s="138"/>
      <c r="MQB2" s="139"/>
      <c r="MQC2" s="138"/>
      <c r="MQD2" s="139"/>
      <c r="MQE2" s="138"/>
      <c r="MQF2" s="139"/>
      <c r="MQG2" s="138"/>
      <c r="MQH2" s="139"/>
      <c r="MQI2" s="138"/>
      <c r="MQJ2" s="139"/>
      <c r="MQK2" s="138"/>
      <c r="MQL2" s="139"/>
      <c r="MQM2" s="138"/>
      <c r="MQN2" s="139"/>
      <c r="MQO2" s="138"/>
      <c r="MQP2" s="139"/>
      <c r="MQQ2" s="138"/>
      <c r="MQR2" s="139"/>
      <c r="MQS2" s="138"/>
      <c r="MQT2" s="139"/>
      <c r="MQU2" s="138"/>
      <c r="MQV2" s="139"/>
      <c r="MQW2" s="138"/>
      <c r="MQX2" s="139"/>
      <c r="MQY2" s="138"/>
      <c r="MQZ2" s="139"/>
      <c r="MRA2" s="138"/>
      <c r="MRB2" s="139"/>
      <c r="MRC2" s="138"/>
      <c r="MRD2" s="139"/>
      <c r="MRE2" s="138"/>
      <c r="MRF2" s="139"/>
      <c r="MRG2" s="138"/>
      <c r="MRH2" s="139"/>
      <c r="MRI2" s="138"/>
      <c r="MRJ2" s="139"/>
      <c r="MRK2" s="138"/>
      <c r="MRL2" s="139"/>
      <c r="MRM2" s="138"/>
      <c r="MRN2" s="139"/>
      <c r="MRO2" s="138"/>
      <c r="MRP2" s="139"/>
      <c r="MRQ2" s="138"/>
      <c r="MRR2" s="139"/>
      <c r="MRS2" s="138"/>
      <c r="MRT2" s="139"/>
      <c r="MRU2" s="138"/>
      <c r="MRV2" s="139"/>
      <c r="MRW2" s="138"/>
      <c r="MRX2" s="139"/>
      <c r="MRY2" s="138"/>
      <c r="MRZ2" s="139"/>
      <c r="MSA2" s="138"/>
      <c r="MSB2" s="139"/>
      <c r="MSC2" s="138"/>
      <c r="MSD2" s="139"/>
      <c r="MSE2" s="138"/>
      <c r="MSF2" s="139"/>
      <c r="MSG2" s="138"/>
      <c r="MSH2" s="139"/>
      <c r="MSI2" s="138"/>
      <c r="MSJ2" s="139"/>
      <c r="MSK2" s="138"/>
      <c r="MSL2" s="139"/>
      <c r="MSM2" s="138"/>
      <c r="MSN2" s="139"/>
      <c r="MSO2" s="138"/>
      <c r="MSP2" s="139"/>
      <c r="MSQ2" s="138"/>
      <c r="MSR2" s="139"/>
      <c r="MSS2" s="138"/>
      <c r="MST2" s="139"/>
      <c r="MSU2" s="138"/>
      <c r="MSV2" s="139"/>
      <c r="MSW2" s="138"/>
      <c r="MSX2" s="139"/>
      <c r="MSY2" s="138"/>
      <c r="MSZ2" s="139"/>
      <c r="MTA2" s="138"/>
      <c r="MTB2" s="139"/>
      <c r="MTC2" s="138"/>
      <c r="MTD2" s="139"/>
      <c r="MTE2" s="138"/>
      <c r="MTF2" s="139"/>
      <c r="MTG2" s="138"/>
      <c r="MTH2" s="139"/>
      <c r="MTI2" s="138"/>
      <c r="MTJ2" s="139"/>
      <c r="MTK2" s="138"/>
      <c r="MTL2" s="139"/>
      <c r="MTM2" s="138"/>
      <c r="MTN2" s="139"/>
      <c r="MTO2" s="138"/>
      <c r="MTP2" s="139"/>
      <c r="MTQ2" s="138"/>
      <c r="MTR2" s="139"/>
      <c r="MTS2" s="138"/>
      <c r="MTT2" s="139"/>
      <c r="MTU2" s="138"/>
      <c r="MTV2" s="139"/>
      <c r="MTW2" s="138"/>
      <c r="MTX2" s="139"/>
      <c r="MTY2" s="138"/>
      <c r="MTZ2" s="139"/>
      <c r="MUA2" s="138"/>
      <c r="MUB2" s="139"/>
      <c r="MUC2" s="138"/>
      <c r="MUD2" s="139"/>
      <c r="MUE2" s="138"/>
      <c r="MUF2" s="139"/>
      <c r="MUG2" s="138"/>
      <c r="MUH2" s="139"/>
      <c r="MUI2" s="138"/>
      <c r="MUJ2" s="139"/>
      <c r="MUK2" s="138"/>
      <c r="MUL2" s="139"/>
      <c r="MUM2" s="138"/>
      <c r="MUN2" s="139"/>
      <c r="MUO2" s="138"/>
      <c r="MUP2" s="139"/>
      <c r="MUQ2" s="138"/>
      <c r="MUR2" s="139"/>
      <c r="MUS2" s="138"/>
      <c r="MUT2" s="139"/>
      <c r="MUU2" s="138"/>
      <c r="MUV2" s="139"/>
      <c r="MUW2" s="138"/>
      <c r="MUX2" s="139"/>
      <c r="MUY2" s="138"/>
      <c r="MUZ2" s="139"/>
      <c r="MVA2" s="138"/>
      <c r="MVB2" s="139"/>
      <c r="MVC2" s="138"/>
      <c r="MVD2" s="139"/>
      <c r="MVE2" s="138"/>
      <c r="MVF2" s="139"/>
      <c r="MVG2" s="138"/>
      <c r="MVH2" s="139"/>
      <c r="MVI2" s="138"/>
      <c r="MVJ2" s="139"/>
      <c r="MVK2" s="138"/>
      <c r="MVL2" s="139"/>
      <c r="MVM2" s="138"/>
      <c r="MVN2" s="139"/>
      <c r="MVO2" s="138"/>
      <c r="MVP2" s="139"/>
      <c r="MVQ2" s="138"/>
      <c r="MVR2" s="139"/>
      <c r="MVS2" s="138"/>
      <c r="MVT2" s="139"/>
      <c r="MVU2" s="138"/>
      <c r="MVV2" s="139"/>
      <c r="MVW2" s="138"/>
      <c r="MVX2" s="139"/>
      <c r="MVY2" s="138"/>
      <c r="MVZ2" s="139"/>
      <c r="MWA2" s="138"/>
      <c r="MWB2" s="139"/>
      <c r="MWC2" s="138"/>
      <c r="MWD2" s="139"/>
      <c r="MWE2" s="138"/>
      <c r="MWF2" s="139"/>
      <c r="MWG2" s="138"/>
      <c r="MWH2" s="139"/>
      <c r="MWI2" s="138"/>
      <c r="MWJ2" s="139"/>
      <c r="MWK2" s="138"/>
      <c r="MWL2" s="139"/>
      <c r="MWM2" s="138"/>
      <c r="MWN2" s="139"/>
      <c r="MWO2" s="138"/>
      <c r="MWP2" s="139"/>
      <c r="MWQ2" s="138"/>
      <c r="MWR2" s="139"/>
      <c r="MWS2" s="138"/>
      <c r="MWT2" s="139"/>
      <c r="MWU2" s="138"/>
      <c r="MWV2" s="139"/>
      <c r="MWW2" s="138"/>
      <c r="MWX2" s="139"/>
      <c r="MWY2" s="138"/>
      <c r="MWZ2" s="139"/>
      <c r="MXA2" s="138"/>
      <c r="MXB2" s="139"/>
      <c r="MXC2" s="138"/>
      <c r="MXD2" s="139"/>
      <c r="MXE2" s="138"/>
      <c r="MXF2" s="139"/>
      <c r="MXG2" s="138"/>
      <c r="MXH2" s="139"/>
      <c r="MXI2" s="138"/>
      <c r="MXJ2" s="139"/>
      <c r="MXK2" s="138"/>
      <c r="MXL2" s="139"/>
      <c r="MXM2" s="138"/>
      <c r="MXN2" s="139"/>
      <c r="MXO2" s="138"/>
      <c r="MXP2" s="139"/>
      <c r="MXQ2" s="138"/>
      <c r="MXR2" s="139"/>
      <c r="MXS2" s="138"/>
      <c r="MXT2" s="139"/>
      <c r="MXU2" s="138"/>
      <c r="MXV2" s="139"/>
      <c r="MXW2" s="138"/>
      <c r="MXX2" s="139"/>
      <c r="MXY2" s="138"/>
      <c r="MXZ2" s="139"/>
      <c r="MYA2" s="138"/>
      <c r="MYB2" s="139"/>
      <c r="MYC2" s="138"/>
      <c r="MYD2" s="139"/>
      <c r="MYE2" s="138"/>
      <c r="MYF2" s="139"/>
      <c r="MYG2" s="138"/>
      <c r="MYH2" s="139"/>
      <c r="MYI2" s="138"/>
      <c r="MYJ2" s="139"/>
      <c r="MYK2" s="138"/>
      <c r="MYL2" s="139"/>
      <c r="MYM2" s="138"/>
      <c r="MYN2" s="139"/>
      <c r="MYO2" s="138"/>
      <c r="MYP2" s="139"/>
      <c r="MYQ2" s="138"/>
      <c r="MYR2" s="139"/>
      <c r="MYS2" s="138"/>
      <c r="MYT2" s="139"/>
      <c r="MYU2" s="138"/>
      <c r="MYV2" s="139"/>
      <c r="MYW2" s="138"/>
      <c r="MYX2" s="139"/>
      <c r="MYY2" s="138"/>
      <c r="MYZ2" s="139"/>
      <c r="MZA2" s="138"/>
      <c r="MZB2" s="139"/>
      <c r="MZC2" s="138"/>
      <c r="MZD2" s="139"/>
      <c r="MZE2" s="138"/>
      <c r="MZF2" s="139"/>
      <c r="MZG2" s="138"/>
      <c r="MZH2" s="139"/>
      <c r="MZI2" s="138"/>
      <c r="MZJ2" s="139"/>
      <c r="MZK2" s="138"/>
      <c r="MZL2" s="139"/>
      <c r="MZM2" s="138"/>
      <c r="MZN2" s="139"/>
      <c r="MZO2" s="138"/>
      <c r="MZP2" s="139"/>
      <c r="MZQ2" s="138"/>
      <c r="MZR2" s="139"/>
      <c r="MZS2" s="138"/>
      <c r="MZT2" s="139"/>
      <c r="MZU2" s="138"/>
      <c r="MZV2" s="139"/>
      <c r="MZW2" s="138"/>
      <c r="MZX2" s="139"/>
      <c r="MZY2" s="138"/>
      <c r="MZZ2" s="139"/>
      <c r="NAA2" s="138"/>
      <c r="NAB2" s="139"/>
      <c r="NAC2" s="138"/>
      <c r="NAD2" s="139"/>
      <c r="NAE2" s="138"/>
      <c r="NAF2" s="139"/>
      <c r="NAG2" s="138"/>
      <c r="NAH2" s="139"/>
      <c r="NAI2" s="138"/>
      <c r="NAJ2" s="139"/>
      <c r="NAK2" s="138"/>
      <c r="NAL2" s="139"/>
      <c r="NAM2" s="138"/>
      <c r="NAN2" s="139"/>
      <c r="NAO2" s="138"/>
      <c r="NAP2" s="139"/>
      <c r="NAQ2" s="138"/>
      <c r="NAR2" s="139"/>
      <c r="NAS2" s="138"/>
      <c r="NAT2" s="139"/>
      <c r="NAU2" s="138"/>
      <c r="NAV2" s="139"/>
      <c r="NAW2" s="138"/>
      <c r="NAX2" s="139"/>
      <c r="NAY2" s="138"/>
      <c r="NAZ2" s="139"/>
      <c r="NBA2" s="138"/>
      <c r="NBB2" s="139"/>
      <c r="NBC2" s="138"/>
      <c r="NBD2" s="139"/>
      <c r="NBE2" s="138"/>
      <c r="NBF2" s="139"/>
      <c r="NBG2" s="138"/>
      <c r="NBH2" s="139"/>
      <c r="NBI2" s="138"/>
      <c r="NBJ2" s="139"/>
      <c r="NBK2" s="138"/>
      <c r="NBL2" s="139"/>
      <c r="NBM2" s="138"/>
      <c r="NBN2" s="139"/>
      <c r="NBO2" s="138"/>
      <c r="NBP2" s="139"/>
      <c r="NBQ2" s="138"/>
      <c r="NBR2" s="139"/>
      <c r="NBS2" s="138"/>
      <c r="NBT2" s="139"/>
      <c r="NBU2" s="138"/>
      <c r="NBV2" s="139"/>
      <c r="NBW2" s="138"/>
      <c r="NBX2" s="139"/>
      <c r="NBY2" s="138"/>
      <c r="NBZ2" s="139"/>
      <c r="NCA2" s="138"/>
      <c r="NCB2" s="139"/>
      <c r="NCC2" s="138"/>
      <c r="NCD2" s="139"/>
      <c r="NCE2" s="138"/>
      <c r="NCF2" s="139"/>
      <c r="NCG2" s="138"/>
      <c r="NCH2" s="139"/>
      <c r="NCI2" s="138"/>
      <c r="NCJ2" s="139"/>
      <c r="NCK2" s="138"/>
      <c r="NCL2" s="139"/>
      <c r="NCM2" s="138"/>
      <c r="NCN2" s="139"/>
      <c r="NCO2" s="138"/>
      <c r="NCP2" s="139"/>
      <c r="NCQ2" s="138"/>
      <c r="NCR2" s="139"/>
      <c r="NCS2" s="138"/>
      <c r="NCT2" s="139"/>
      <c r="NCU2" s="138"/>
      <c r="NCV2" s="139"/>
      <c r="NCW2" s="138"/>
      <c r="NCX2" s="139"/>
      <c r="NCY2" s="138"/>
      <c r="NCZ2" s="139"/>
      <c r="NDA2" s="138"/>
      <c r="NDB2" s="139"/>
      <c r="NDC2" s="138"/>
      <c r="NDD2" s="139"/>
      <c r="NDE2" s="138"/>
      <c r="NDF2" s="139"/>
      <c r="NDG2" s="138"/>
      <c r="NDH2" s="139"/>
      <c r="NDI2" s="138"/>
      <c r="NDJ2" s="139"/>
      <c r="NDK2" s="138"/>
      <c r="NDL2" s="139"/>
      <c r="NDM2" s="138"/>
      <c r="NDN2" s="139"/>
      <c r="NDO2" s="138"/>
      <c r="NDP2" s="139"/>
      <c r="NDQ2" s="138"/>
      <c r="NDR2" s="139"/>
      <c r="NDS2" s="138"/>
      <c r="NDT2" s="139"/>
      <c r="NDU2" s="138"/>
      <c r="NDV2" s="139"/>
      <c r="NDW2" s="138"/>
      <c r="NDX2" s="139"/>
      <c r="NDY2" s="138"/>
      <c r="NDZ2" s="139"/>
      <c r="NEA2" s="138"/>
      <c r="NEB2" s="139"/>
      <c r="NEC2" s="138"/>
      <c r="NED2" s="139"/>
      <c r="NEE2" s="138"/>
      <c r="NEF2" s="139"/>
      <c r="NEG2" s="138"/>
      <c r="NEH2" s="139"/>
      <c r="NEI2" s="138"/>
      <c r="NEJ2" s="139"/>
      <c r="NEK2" s="138"/>
      <c r="NEL2" s="139"/>
      <c r="NEM2" s="138"/>
      <c r="NEN2" s="139"/>
      <c r="NEO2" s="138"/>
      <c r="NEP2" s="139"/>
      <c r="NEQ2" s="138"/>
      <c r="NER2" s="139"/>
      <c r="NES2" s="138"/>
      <c r="NET2" s="139"/>
      <c r="NEU2" s="138"/>
      <c r="NEV2" s="139"/>
      <c r="NEW2" s="138"/>
      <c r="NEX2" s="139"/>
      <c r="NEY2" s="138"/>
      <c r="NEZ2" s="139"/>
      <c r="NFA2" s="138"/>
      <c r="NFB2" s="139"/>
      <c r="NFC2" s="138"/>
      <c r="NFD2" s="139"/>
      <c r="NFE2" s="138"/>
      <c r="NFF2" s="139"/>
      <c r="NFG2" s="138"/>
      <c r="NFH2" s="139"/>
      <c r="NFI2" s="138"/>
      <c r="NFJ2" s="139"/>
      <c r="NFK2" s="138"/>
      <c r="NFL2" s="139"/>
      <c r="NFM2" s="138"/>
      <c r="NFN2" s="139"/>
      <c r="NFO2" s="138"/>
      <c r="NFP2" s="139"/>
      <c r="NFQ2" s="138"/>
      <c r="NFR2" s="139"/>
      <c r="NFS2" s="138"/>
      <c r="NFT2" s="139"/>
      <c r="NFU2" s="138"/>
      <c r="NFV2" s="139"/>
      <c r="NFW2" s="138"/>
      <c r="NFX2" s="139"/>
      <c r="NFY2" s="138"/>
      <c r="NFZ2" s="139"/>
      <c r="NGA2" s="138"/>
      <c r="NGB2" s="139"/>
      <c r="NGC2" s="138"/>
      <c r="NGD2" s="139"/>
      <c r="NGE2" s="138"/>
      <c r="NGF2" s="139"/>
      <c r="NGG2" s="138"/>
      <c r="NGH2" s="139"/>
      <c r="NGI2" s="138"/>
      <c r="NGJ2" s="139"/>
      <c r="NGK2" s="138"/>
      <c r="NGL2" s="139"/>
      <c r="NGM2" s="138"/>
      <c r="NGN2" s="139"/>
      <c r="NGO2" s="138"/>
      <c r="NGP2" s="139"/>
      <c r="NGQ2" s="138"/>
      <c r="NGR2" s="139"/>
      <c r="NGS2" s="138"/>
      <c r="NGT2" s="139"/>
      <c r="NGU2" s="138"/>
      <c r="NGV2" s="139"/>
      <c r="NGW2" s="138"/>
      <c r="NGX2" s="139"/>
      <c r="NGY2" s="138"/>
      <c r="NGZ2" s="139"/>
      <c r="NHA2" s="138"/>
      <c r="NHB2" s="139"/>
      <c r="NHC2" s="138"/>
      <c r="NHD2" s="139"/>
      <c r="NHE2" s="138"/>
      <c r="NHF2" s="139"/>
      <c r="NHG2" s="138"/>
      <c r="NHH2" s="139"/>
      <c r="NHI2" s="138"/>
      <c r="NHJ2" s="139"/>
      <c r="NHK2" s="138"/>
      <c r="NHL2" s="139"/>
      <c r="NHM2" s="138"/>
      <c r="NHN2" s="139"/>
      <c r="NHO2" s="138"/>
      <c r="NHP2" s="139"/>
      <c r="NHQ2" s="138"/>
      <c r="NHR2" s="139"/>
      <c r="NHS2" s="138"/>
      <c r="NHT2" s="139"/>
      <c r="NHU2" s="138"/>
      <c r="NHV2" s="139"/>
      <c r="NHW2" s="138"/>
      <c r="NHX2" s="139"/>
      <c r="NHY2" s="138"/>
      <c r="NHZ2" s="139"/>
      <c r="NIA2" s="138"/>
      <c r="NIB2" s="139"/>
      <c r="NIC2" s="138"/>
      <c r="NID2" s="139"/>
      <c r="NIE2" s="138"/>
      <c r="NIF2" s="139"/>
      <c r="NIG2" s="138"/>
      <c r="NIH2" s="139"/>
      <c r="NII2" s="138"/>
      <c r="NIJ2" s="139"/>
      <c r="NIK2" s="138"/>
      <c r="NIL2" s="139"/>
      <c r="NIM2" s="138"/>
      <c r="NIN2" s="139"/>
      <c r="NIO2" s="138"/>
      <c r="NIP2" s="139"/>
      <c r="NIQ2" s="138"/>
      <c r="NIR2" s="139"/>
      <c r="NIS2" s="138"/>
      <c r="NIT2" s="139"/>
      <c r="NIU2" s="138"/>
      <c r="NIV2" s="139"/>
      <c r="NIW2" s="138"/>
      <c r="NIX2" s="139"/>
      <c r="NIY2" s="138"/>
      <c r="NIZ2" s="139"/>
      <c r="NJA2" s="138"/>
      <c r="NJB2" s="139"/>
      <c r="NJC2" s="138"/>
      <c r="NJD2" s="139"/>
      <c r="NJE2" s="138"/>
      <c r="NJF2" s="139"/>
      <c r="NJG2" s="138"/>
      <c r="NJH2" s="139"/>
      <c r="NJI2" s="138"/>
      <c r="NJJ2" s="139"/>
      <c r="NJK2" s="138"/>
      <c r="NJL2" s="139"/>
      <c r="NJM2" s="138"/>
      <c r="NJN2" s="139"/>
      <c r="NJO2" s="138"/>
      <c r="NJP2" s="139"/>
      <c r="NJQ2" s="138"/>
      <c r="NJR2" s="139"/>
      <c r="NJS2" s="138"/>
      <c r="NJT2" s="139"/>
      <c r="NJU2" s="138"/>
      <c r="NJV2" s="139"/>
      <c r="NJW2" s="138"/>
      <c r="NJX2" s="139"/>
      <c r="NJY2" s="138"/>
      <c r="NJZ2" s="139"/>
      <c r="NKA2" s="138"/>
      <c r="NKB2" s="139"/>
      <c r="NKC2" s="138"/>
      <c r="NKD2" s="139"/>
      <c r="NKE2" s="138"/>
      <c r="NKF2" s="139"/>
      <c r="NKG2" s="138"/>
      <c r="NKH2" s="139"/>
      <c r="NKI2" s="138"/>
      <c r="NKJ2" s="139"/>
      <c r="NKK2" s="138"/>
      <c r="NKL2" s="139"/>
      <c r="NKM2" s="138"/>
      <c r="NKN2" s="139"/>
      <c r="NKO2" s="138"/>
      <c r="NKP2" s="139"/>
      <c r="NKQ2" s="138"/>
      <c r="NKR2" s="139"/>
      <c r="NKS2" s="138"/>
      <c r="NKT2" s="139"/>
      <c r="NKU2" s="138"/>
      <c r="NKV2" s="139"/>
      <c r="NKW2" s="138"/>
      <c r="NKX2" s="139"/>
      <c r="NKY2" s="138"/>
      <c r="NKZ2" s="139"/>
      <c r="NLA2" s="138"/>
      <c r="NLB2" s="139"/>
      <c r="NLC2" s="138"/>
      <c r="NLD2" s="139"/>
      <c r="NLE2" s="138"/>
      <c r="NLF2" s="139"/>
      <c r="NLG2" s="138"/>
      <c r="NLH2" s="139"/>
      <c r="NLI2" s="138"/>
      <c r="NLJ2" s="139"/>
      <c r="NLK2" s="138"/>
      <c r="NLL2" s="139"/>
      <c r="NLM2" s="138"/>
      <c r="NLN2" s="139"/>
      <c r="NLO2" s="138"/>
      <c r="NLP2" s="139"/>
      <c r="NLQ2" s="138"/>
      <c r="NLR2" s="139"/>
      <c r="NLS2" s="138"/>
      <c r="NLT2" s="139"/>
      <c r="NLU2" s="138"/>
      <c r="NLV2" s="139"/>
      <c r="NLW2" s="138"/>
      <c r="NLX2" s="139"/>
      <c r="NLY2" s="138"/>
      <c r="NLZ2" s="139"/>
      <c r="NMA2" s="138"/>
      <c r="NMB2" s="139"/>
      <c r="NMC2" s="138"/>
      <c r="NMD2" s="139"/>
      <c r="NME2" s="138"/>
      <c r="NMF2" s="139"/>
      <c r="NMG2" s="138"/>
      <c r="NMH2" s="139"/>
      <c r="NMI2" s="138"/>
      <c r="NMJ2" s="139"/>
      <c r="NMK2" s="138"/>
      <c r="NML2" s="139"/>
      <c r="NMM2" s="138"/>
      <c r="NMN2" s="139"/>
      <c r="NMO2" s="138"/>
      <c r="NMP2" s="139"/>
      <c r="NMQ2" s="138"/>
      <c r="NMR2" s="139"/>
      <c r="NMS2" s="138"/>
      <c r="NMT2" s="139"/>
      <c r="NMU2" s="138"/>
      <c r="NMV2" s="139"/>
      <c r="NMW2" s="138"/>
      <c r="NMX2" s="139"/>
      <c r="NMY2" s="138"/>
      <c r="NMZ2" s="139"/>
      <c r="NNA2" s="138"/>
      <c r="NNB2" s="139"/>
      <c r="NNC2" s="138"/>
      <c r="NND2" s="139"/>
      <c r="NNE2" s="138"/>
      <c r="NNF2" s="139"/>
      <c r="NNG2" s="138"/>
      <c r="NNH2" s="139"/>
      <c r="NNI2" s="138"/>
      <c r="NNJ2" s="139"/>
      <c r="NNK2" s="138"/>
      <c r="NNL2" s="139"/>
      <c r="NNM2" s="138"/>
      <c r="NNN2" s="139"/>
      <c r="NNO2" s="138"/>
      <c r="NNP2" s="139"/>
      <c r="NNQ2" s="138"/>
      <c r="NNR2" s="139"/>
      <c r="NNS2" s="138"/>
      <c r="NNT2" s="139"/>
      <c r="NNU2" s="138"/>
      <c r="NNV2" s="139"/>
      <c r="NNW2" s="138"/>
      <c r="NNX2" s="139"/>
      <c r="NNY2" s="138"/>
      <c r="NNZ2" s="139"/>
      <c r="NOA2" s="138"/>
      <c r="NOB2" s="139"/>
      <c r="NOC2" s="138"/>
      <c r="NOD2" s="139"/>
      <c r="NOE2" s="138"/>
      <c r="NOF2" s="139"/>
      <c r="NOG2" s="138"/>
      <c r="NOH2" s="139"/>
      <c r="NOI2" s="138"/>
      <c r="NOJ2" s="139"/>
      <c r="NOK2" s="138"/>
      <c r="NOL2" s="139"/>
      <c r="NOM2" s="138"/>
      <c r="NON2" s="139"/>
      <c r="NOO2" s="138"/>
      <c r="NOP2" s="139"/>
      <c r="NOQ2" s="138"/>
      <c r="NOR2" s="139"/>
      <c r="NOS2" s="138"/>
      <c r="NOT2" s="139"/>
      <c r="NOU2" s="138"/>
      <c r="NOV2" s="139"/>
      <c r="NOW2" s="138"/>
      <c r="NOX2" s="139"/>
      <c r="NOY2" s="138"/>
      <c r="NOZ2" s="139"/>
      <c r="NPA2" s="138"/>
      <c r="NPB2" s="139"/>
      <c r="NPC2" s="138"/>
      <c r="NPD2" s="139"/>
      <c r="NPE2" s="138"/>
      <c r="NPF2" s="139"/>
      <c r="NPG2" s="138"/>
      <c r="NPH2" s="139"/>
      <c r="NPI2" s="138"/>
      <c r="NPJ2" s="139"/>
      <c r="NPK2" s="138"/>
      <c r="NPL2" s="139"/>
      <c r="NPM2" s="138"/>
      <c r="NPN2" s="139"/>
      <c r="NPO2" s="138"/>
      <c r="NPP2" s="139"/>
      <c r="NPQ2" s="138"/>
      <c r="NPR2" s="139"/>
      <c r="NPS2" s="138"/>
      <c r="NPT2" s="139"/>
      <c r="NPU2" s="138"/>
      <c r="NPV2" s="139"/>
      <c r="NPW2" s="138"/>
      <c r="NPX2" s="139"/>
      <c r="NPY2" s="138"/>
      <c r="NPZ2" s="139"/>
      <c r="NQA2" s="138"/>
      <c r="NQB2" s="139"/>
      <c r="NQC2" s="138"/>
      <c r="NQD2" s="139"/>
      <c r="NQE2" s="138"/>
      <c r="NQF2" s="139"/>
      <c r="NQG2" s="138"/>
      <c r="NQH2" s="139"/>
      <c r="NQI2" s="138"/>
      <c r="NQJ2" s="139"/>
      <c r="NQK2" s="138"/>
      <c r="NQL2" s="139"/>
      <c r="NQM2" s="138"/>
      <c r="NQN2" s="139"/>
      <c r="NQO2" s="138"/>
      <c r="NQP2" s="139"/>
      <c r="NQQ2" s="138"/>
      <c r="NQR2" s="139"/>
      <c r="NQS2" s="138"/>
      <c r="NQT2" s="139"/>
      <c r="NQU2" s="138"/>
      <c r="NQV2" s="139"/>
      <c r="NQW2" s="138"/>
      <c r="NQX2" s="139"/>
      <c r="NQY2" s="138"/>
      <c r="NQZ2" s="139"/>
      <c r="NRA2" s="138"/>
      <c r="NRB2" s="139"/>
      <c r="NRC2" s="138"/>
      <c r="NRD2" s="139"/>
      <c r="NRE2" s="138"/>
      <c r="NRF2" s="139"/>
      <c r="NRG2" s="138"/>
      <c r="NRH2" s="139"/>
      <c r="NRI2" s="138"/>
      <c r="NRJ2" s="139"/>
      <c r="NRK2" s="138"/>
      <c r="NRL2" s="139"/>
      <c r="NRM2" s="138"/>
      <c r="NRN2" s="139"/>
      <c r="NRO2" s="138"/>
      <c r="NRP2" s="139"/>
      <c r="NRQ2" s="138"/>
      <c r="NRR2" s="139"/>
      <c r="NRS2" s="138"/>
      <c r="NRT2" s="139"/>
      <c r="NRU2" s="138"/>
      <c r="NRV2" s="139"/>
      <c r="NRW2" s="138"/>
      <c r="NRX2" s="139"/>
      <c r="NRY2" s="138"/>
      <c r="NRZ2" s="139"/>
      <c r="NSA2" s="138"/>
      <c r="NSB2" s="139"/>
      <c r="NSC2" s="138"/>
      <c r="NSD2" s="139"/>
      <c r="NSE2" s="138"/>
      <c r="NSF2" s="139"/>
      <c r="NSG2" s="138"/>
      <c r="NSH2" s="139"/>
      <c r="NSI2" s="138"/>
      <c r="NSJ2" s="139"/>
      <c r="NSK2" s="138"/>
      <c r="NSL2" s="139"/>
      <c r="NSM2" s="138"/>
      <c r="NSN2" s="139"/>
      <c r="NSO2" s="138"/>
      <c r="NSP2" s="139"/>
      <c r="NSQ2" s="138"/>
      <c r="NSR2" s="139"/>
      <c r="NSS2" s="138"/>
      <c r="NST2" s="139"/>
      <c r="NSU2" s="138"/>
      <c r="NSV2" s="139"/>
      <c r="NSW2" s="138"/>
      <c r="NSX2" s="139"/>
      <c r="NSY2" s="138"/>
      <c r="NSZ2" s="139"/>
      <c r="NTA2" s="138"/>
      <c r="NTB2" s="139"/>
      <c r="NTC2" s="138"/>
      <c r="NTD2" s="139"/>
      <c r="NTE2" s="138"/>
      <c r="NTF2" s="139"/>
      <c r="NTG2" s="138"/>
      <c r="NTH2" s="139"/>
      <c r="NTI2" s="138"/>
      <c r="NTJ2" s="139"/>
      <c r="NTK2" s="138"/>
      <c r="NTL2" s="139"/>
      <c r="NTM2" s="138"/>
      <c r="NTN2" s="139"/>
      <c r="NTO2" s="138"/>
      <c r="NTP2" s="139"/>
      <c r="NTQ2" s="138"/>
      <c r="NTR2" s="139"/>
      <c r="NTS2" s="138"/>
      <c r="NTT2" s="139"/>
      <c r="NTU2" s="138"/>
      <c r="NTV2" s="139"/>
      <c r="NTW2" s="138"/>
      <c r="NTX2" s="139"/>
      <c r="NTY2" s="138"/>
      <c r="NTZ2" s="139"/>
      <c r="NUA2" s="138"/>
      <c r="NUB2" s="139"/>
      <c r="NUC2" s="138"/>
      <c r="NUD2" s="139"/>
      <c r="NUE2" s="138"/>
      <c r="NUF2" s="139"/>
      <c r="NUG2" s="138"/>
      <c r="NUH2" s="139"/>
      <c r="NUI2" s="138"/>
      <c r="NUJ2" s="139"/>
      <c r="NUK2" s="138"/>
      <c r="NUL2" s="139"/>
      <c r="NUM2" s="138"/>
      <c r="NUN2" s="139"/>
      <c r="NUO2" s="138"/>
      <c r="NUP2" s="139"/>
      <c r="NUQ2" s="138"/>
      <c r="NUR2" s="139"/>
      <c r="NUS2" s="138"/>
      <c r="NUT2" s="139"/>
      <c r="NUU2" s="138"/>
      <c r="NUV2" s="139"/>
      <c r="NUW2" s="138"/>
      <c r="NUX2" s="139"/>
      <c r="NUY2" s="138"/>
      <c r="NUZ2" s="139"/>
      <c r="NVA2" s="138"/>
      <c r="NVB2" s="139"/>
      <c r="NVC2" s="138"/>
      <c r="NVD2" s="139"/>
      <c r="NVE2" s="138"/>
      <c r="NVF2" s="139"/>
      <c r="NVG2" s="138"/>
      <c r="NVH2" s="139"/>
      <c r="NVI2" s="138"/>
      <c r="NVJ2" s="139"/>
      <c r="NVK2" s="138"/>
      <c r="NVL2" s="139"/>
      <c r="NVM2" s="138"/>
      <c r="NVN2" s="139"/>
      <c r="NVO2" s="138"/>
      <c r="NVP2" s="139"/>
      <c r="NVQ2" s="138"/>
      <c r="NVR2" s="139"/>
      <c r="NVS2" s="138"/>
      <c r="NVT2" s="139"/>
      <c r="NVU2" s="138"/>
      <c r="NVV2" s="139"/>
      <c r="NVW2" s="138"/>
      <c r="NVX2" s="139"/>
      <c r="NVY2" s="138"/>
      <c r="NVZ2" s="139"/>
      <c r="NWA2" s="138"/>
      <c r="NWB2" s="139"/>
      <c r="NWC2" s="138"/>
      <c r="NWD2" s="139"/>
      <c r="NWE2" s="138"/>
      <c r="NWF2" s="139"/>
      <c r="NWG2" s="138"/>
      <c r="NWH2" s="139"/>
      <c r="NWI2" s="138"/>
      <c r="NWJ2" s="139"/>
      <c r="NWK2" s="138"/>
      <c r="NWL2" s="139"/>
      <c r="NWM2" s="138"/>
      <c r="NWN2" s="139"/>
      <c r="NWO2" s="138"/>
      <c r="NWP2" s="139"/>
      <c r="NWQ2" s="138"/>
      <c r="NWR2" s="139"/>
      <c r="NWS2" s="138"/>
      <c r="NWT2" s="139"/>
      <c r="NWU2" s="138"/>
      <c r="NWV2" s="139"/>
      <c r="NWW2" s="138"/>
      <c r="NWX2" s="139"/>
      <c r="NWY2" s="138"/>
      <c r="NWZ2" s="139"/>
      <c r="NXA2" s="138"/>
      <c r="NXB2" s="139"/>
      <c r="NXC2" s="138"/>
      <c r="NXD2" s="139"/>
      <c r="NXE2" s="138"/>
      <c r="NXF2" s="139"/>
      <c r="NXG2" s="138"/>
      <c r="NXH2" s="139"/>
      <c r="NXI2" s="138"/>
      <c r="NXJ2" s="139"/>
      <c r="NXK2" s="138"/>
      <c r="NXL2" s="139"/>
      <c r="NXM2" s="138"/>
      <c r="NXN2" s="139"/>
      <c r="NXO2" s="138"/>
      <c r="NXP2" s="139"/>
      <c r="NXQ2" s="138"/>
      <c r="NXR2" s="139"/>
      <c r="NXS2" s="138"/>
      <c r="NXT2" s="139"/>
      <c r="NXU2" s="138"/>
      <c r="NXV2" s="139"/>
      <c r="NXW2" s="138"/>
      <c r="NXX2" s="139"/>
      <c r="NXY2" s="138"/>
      <c r="NXZ2" s="139"/>
      <c r="NYA2" s="138"/>
      <c r="NYB2" s="139"/>
      <c r="NYC2" s="138"/>
      <c r="NYD2" s="139"/>
      <c r="NYE2" s="138"/>
      <c r="NYF2" s="139"/>
      <c r="NYG2" s="138"/>
      <c r="NYH2" s="139"/>
      <c r="NYI2" s="138"/>
      <c r="NYJ2" s="139"/>
      <c r="NYK2" s="138"/>
      <c r="NYL2" s="139"/>
      <c r="NYM2" s="138"/>
      <c r="NYN2" s="139"/>
      <c r="NYO2" s="138"/>
      <c r="NYP2" s="139"/>
      <c r="NYQ2" s="138"/>
      <c r="NYR2" s="139"/>
      <c r="NYS2" s="138"/>
      <c r="NYT2" s="139"/>
      <c r="NYU2" s="138"/>
      <c r="NYV2" s="139"/>
      <c r="NYW2" s="138"/>
      <c r="NYX2" s="139"/>
      <c r="NYY2" s="138"/>
      <c r="NYZ2" s="139"/>
      <c r="NZA2" s="138"/>
      <c r="NZB2" s="139"/>
      <c r="NZC2" s="138"/>
      <c r="NZD2" s="139"/>
      <c r="NZE2" s="138"/>
      <c r="NZF2" s="139"/>
      <c r="NZG2" s="138"/>
      <c r="NZH2" s="139"/>
      <c r="NZI2" s="138"/>
      <c r="NZJ2" s="139"/>
      <c r="NZK2" s="138"/>
      <c r="NZL2" s="139"/>
      <c r="NZM2" s="138"/>
      <c r="NZN2" s="139"/>
      <c r="NZO2" s="138"/>
      <c r="NZP2" s="139"/>
      <c r="NZQ2" s="138"/>
      <c r="NZR2" s="139"/>
      <c r="NZS2" s="138"/>
      <c r="NZT2" s="139"/>
      <c r="NZU2" s="138"/>
      <c r="NZV2" s="139"/>
      <c r="NZW2" s="138"/>
      <c r="NZX2" s="139"/>
      <c r="NZY2" s="138"/>
      <c r="NZZ2" s="139"/>
      <c r="OAA2" s="138"/>
      <c r="OAB2" s="139"/>
      <c r="OAC2" s="138"/>
      <c r="OAD2" s="139"/>
      <c r="OAE2" s="138"/>
      <c r="OAF2" s="139"/>
      <c r="OAG2" s="138"/>
      <c r="OAH2" s="139"/>
      <c r="OAI2" s="138"/>
      <c r="OAJ2" s="139"/>
      <c r="OAK2" s="138"/>
      <c r="OAL2" s="139"/>
      <c r="OAM2" s="138"/>
      <c r="OAN2" s="139"/>
      <c r="OAO2" s="138"/>
      <c r="OAP2" s="139"/>
      <c r="OAQ2" s="138"/>
      <c r="OAR2" s="139"/>
      <c r="OAS2" s="138"/>
      <c r="OAT2" s="139"/>
      <c r="OAU2" s="138"/>
      <c r="OAV2" s="139"/>
      <c r="OAW2" s="138"/>
      <c r="OAX2" s="139"/>
      <c r="OAY2" s="138"/>
      <c r="OAZ2" s="139"/>
      <c r="OBA2" s="138"/>
      <c r="OBB2" s="139"/>
      <c r="OBC2" s="138"/>
      <c r="OBD2" s="139"/>
      <c r="OBE2" s="138"/>
      <c r="OBF2" s="139"/>
      <c r="OBG2" s="138"/>
      <c r="OBH2" s="139"/>
      <c r="OBI2" s="138"/>
      <c r="OBJ2" s="139"/>
      <c r="OBK2" s="138"/>
      <c r="OBL2" s="139"/>
      <c r="OBM2" s="138"/>
      <c r="OBN2" s="139"/>
      <c r="OBO2" s="138"/>
      <c r="OBP2" s="139"/>
      <c r="OBQ2" s="138"/>
      <c r="OBR2" s="139"/>
      <c r="OBS2" s="138"/>
      <c r="OBT2" s="139"/>
      <c r="OBU2" s="138"/>
      <c r="OBV2" s="139"/>
      <c r="OBW2" s="138"/>
      <c r="OBX2" s="139"/>
      <c r="OBY2" s="138"/>
      <c r="OBZ2" s="139"/>
      <c r="OCA2" s="138"/>
      <c r="OCB2" s="139"/>
      <c r="OCC2" s="138"/>
      <c r="OCD2" s="139"/>
      <c r="OCE2" s="138"/>
      <c r="OCF2" s="139"/>
      <c r="OCG2" s="138"/>
      <c r="OCH2" s="139"/>
      <c r="OCI2" s="138"/>
      <c r="OCJ2" s="139"/>
      <c r="OCK2" s="138"/>
      <c r="OCL2" s="139"/>
      <c r="OCM2" s="138"/>
      <c r="OCN2" s="139"/>
      <c r="OCO2" s="138"/>
      <c r="OCP2" s="139"/>
      <c r="OCQ2" s="138"/>
      <c r="OCR2" s="139"/>
      <c r="OCS2" s="138"/>
      <c r="OCT2" s="139"/>
      <c r="OCU2" s="138"/>
      <c r="OCV2" s="139"/>
      <c r="OCW2" s="138"/>
      <c r="OCX2" s="139"/>
      <c r="OCY2" s="138"/>
      <c r="OCZ2" s="139"/>
      <c r="ODA2" s="138"/>
      <c r="ODB2" s="139"/>
      <c r="ODC2" s="138"/>
      <c r="ODD2" s="139"/>
      <c r="ODE2" s="138"/>
      <c r="ODF2" s="139"/>
      <c r="ODG2" s="138"/>
      <c r="ODH2" s="139"/>
      <c r="ODI2" s="138"/>
      <c r="ODJ2" s="139"/>
      <c r="ODK2" s="138"/>
      <c r="ODL2" s="139"/>
      <c r="ODM2" s="138"/>
      <c r="ODN2" s="139"/>
      <c r="ODO2" s="138"/>
      <c r="ODP2" s="139"/>
      <c r="ODQ2" s="138"/>
      <c r="ODR2" s="139"/>
      <c r="ODS2" s="138"/>
      <c r="ODT2" s="139"/>
      <c r="ODU2" s="138"/>
      <c r="ODV2" s="139"/>
      <c r="ODW2" s="138"/>
      <c r="ODX2" s="139"/>
      <c r="ODY2" s="138"/>
      <c r="ODZ2" s="139"/>
      <c r="OEA2" s="138"/>
      <c r="OEB2" s="139"/>
      <c r="OEC2" s="138"/>
      <c r="OED2" s="139"/>
      <c r="OEE2" s="138"/>
      <c r="OEF2" s="139"/>
      <c r="OEG2" s="138"/>
      <c r="OEH2" s="139"/>
      <c r="OEI2" s="138"/>
      <c r="OEJ2" s="139"/>
      <c r="OEK2" s="138"/>
      <c r="OEL2" s="139"/>
      <c r="OEM2" s="138"/>
      <c r="OEN2" s="139"/>
      <c r="OEO2" s="138"/>
      <c r="OEP2" s="139"/>
      <c r="OEQ2" s="138"/>
      <c r="OER2" s="139"/>
      <c r="OES2" s="138"/>
      <c r="OET2" s="139"/>
      <c r="OEU2" s="138"/>
      <c r="OEV2" s="139"/>
      <c r="OEW2" s="138"/>
      <c r="OEX2" s="139"/>
      <c r="OEY2" s="138"/>
      <c r="OEZ2" s="139"/>
      <c r="OFA2" s="138"/>
      <c r="OFB2" s="139"/>
      <c r="OFC2" s="138"/>
      <c r="OFD2" s="139"/>
      <c r="OFE2" s="138"/>
      <c r="OFF2" s="139"/>
      <c r="OFG2" s="138"/>
      <c r="OFH2" s="139"/>
      <c r="OFI2" s="138"/>
      <c r="OFJ2" s="139"/>
      <c r="OFK2" s="138"/>
      <c r="OFL2" s="139"/>
      <c r="OFM2" s="138"/>
      <c r="OFN2" s="139"/>
      <c r="OFO2" s="138"/>
      <c r="OFP2" s="139"/>
      <c r="OFQ2" s="138"/>
      <c r="OFR2" s="139"/>
      <c r="OFS2" s="138"/>
      <c r="OFT2" s="139"/>
      <c r="OFU2" s="138"/>
      <c r="OFV2" s="139"/>
      <c r="OFW2" s="138"/>
      <c r="OFX2" s="139"/>
      <c r="OFY2" s="138"/>
      <c r="OFZ2" s="139"/>
      <c r="OGA2" s="138"/>
      <c r="OGB2" s="139"/>
      <c r="OGC2" s="138"/>
      <c r="OGD2" s="139"/>
      <c r="OGE2" s="138"/>
      <c r="OGF2" s="139"/>
      <c r="OGG2" s="138"/>
      <c r="OGH2" s="139"/>
      <c r="OGI2" s="138"/>
      <c r="OGJ2" s="139"/>
      <c r="OGK2" s="138"/>
      <c r="OGL2" s="139"/>
      <c r="OGM2" s="138"/>
      <c r="OGN2" s="139"/>
      <c r="OGO2" s="138"/>
      <c r="OGP2" s="139"/>
      <c r="OGQ2" s="138"/>
      <c r="OGR2" s="139"/>
      <c r="OGS2" s="138"/>
      <c r="OGT2" s="139"/>
      <c r="OGU2" s="138"/>
      <c r="OGV2" s="139"/>
      <c r="OGW2" s="138"/>
      <c r="OGX2" s="139"/>
      <c r="OGY2" s="138"/>
      <c r="OGZ2" s="139"/>
      <c r="OHA2" s="138"/>
      <c r="OHB2" s="139"/>
      <c r="OHC2" s="138"/>
      <c r="OHD2" s="139"/>
      <c r="OHE2" s="138"/>
      <c r="OHF2" s="139"/>
      <c r="OHG2" s="138"/>
      <c r="OHH2" s="139"/>
      <c r="OHI2" s="138"/>
      <c r="OHJ2" s="139"/>
      <c r="OHK2" s="138"/>
      <c r="OHL2" s="139"/>
      <c r="OHM2" s="138"/>
      <c r="OHN2" s="139"/>
      <c r="OHO2" s="138"/>
      <c r="OHP2" s="139"/>
      <c r="OHQ2" s="138"/>
      <c r="OHR2" s="139"/>
      <c r="OHS2" s="138"/>
      <c r="OHT2" s="139"/>
      <c r="OHU2" s="138"/>
      <c r="OHV2" s="139"/>
      <c r="OHW2" s="138"/>
      <c r="OHX2" s="139"/>
      <c r="OHY2" s="138"/>
      <c r="OHZ2" s="139"/>
      <c r="OIA2" s="138"/>
      <c r="OIB2" s="139"/>
      <c r="OIC2" s="138"/>
      <c r="OID2" s="139"/>
      <c r="OIE2" s="138"/>
      <c r="OIF2" s="139"/>
      <c r="OIG2" s="138"/>
      <c r="OIH2" s="139"/>
      <c r="OII2" s="138"/>
      <c r="OIJ2" s="139"/>
      <c r="OIK2" s="138"/>
      <c r="OIL2" s="139"/>
      <c r="OIM2" s="138"/>
      <c r="OIN2" s="139"/>
      <c r="OIO2" s="138"/>
      <c r="OIP2" s="139"/>
      <c r="OIQ2" s="138"/>
      <c r="OIR2" s="139"/>
      <c r="OIS2" s="138"/>
      <c r="OIT2" s="139"/>
      <c r="OIU2" s="138"/>
      <c r="OIV2" s="139"/>
      <c r="OIW2" s="138"/>
      <c r="OIX2" s="139"/>
      <c r="OIY2" s="138"/>
      <c r="OIZ2" s="139"/>
      <c r="OJA2" s="138"/>
      <c r="OJB2" s="139"/>
      <c r="OJC2" s="138"/>
      <c r="OJD2" s="139"/>
      <c r="OJE2" s="138"/>
      <c r="OJF2" s="139"/>
      <c r="OJG2" s="138"/>
      <c r="OJH2" s="139"/>
      <c r="OJI2" s="138"/>
      <c r="OJJ2" s="139"/>
      <c r="OJK2" s="138"/>
      <c r="OJL2" s="139"/>
      <c r="OJM2" s="138"/>
      <c r="OJN2" s="139"/>
      <c r="OJO2" s="138"/>
      <c r="OJP2" s="139"/>
      <c r="OJQ2" s="138"/>
      <c r="OJR2" s="139"/>
      <c r="OJS2" s="138"/>
      <c r="OJT2" s="139"/>
      <c r="OJU2" s="138"/>
      <c r="OJV2" s="139"/>
      <c r="OJW2" s="138"/>
      <c r="OJX2" s="139"/>
      <c r="OJY2" s="138"/>
      <c r="OJZ2" s="139"/>
      <c r="OKA2" s="138"/>
      <c r="OKB2" s="139"/>
      <c r="OKC2" s="138"/>
      <c r="OKD2" s="139"/>
      <c r="OKE2" s="138"/>
      <c r="OKF2" s="139"/>
      <c r="OKG2" s="138"/>
      <c r="OKH2" s="139"/>
      <c r="OKI2" s="138"/>
      <c r="OKJ2" s="139"/>
      <c r="OKK2" s="138"/>
      <c r="OKL2" s="139"/>
      <c r="OKM2" s="138"/>
      <c r="OKN2" s="139"/>
      <c r="OKO2" s="138"/>
      <c r="OKP2" s="139"/>
      <c r="OKQ2" s="138"/>
      <c r="OKR2" s="139"/>
      <c r="OKS2" s="138"/>
      <c r="OKT2" s="139"/>
      <c r="OKU2" s="138"/>
      <c r="OKV2" s="139"/>
      <c r="OKW2" s="138"/>
      <c r="OKX2" s="139"/>
      <c r="OKY2" s="138"/>
      <c r="OKZ2" s="139"/>
      <c r="OLA2" s="138"/>
      <c r="OLB2" s="139"/>
      <c r="OLC2" s="138"/>
      <c r="OLD2" s="139"/>
      <c r="OLE2" s="138"/>
      <c r="OLF2" s="139"/>
      <c r="OLG2" s="138"/>
      <c r="OLH2" s="139"/>
      <c r="OLI2" s="138"/>
      <c r="OLJ2" s="139"/>
      <c r="OLK2" s="138"/>
      <c r="OLL2" s="139"/>
      <c r="OLM2" s="138"/>
      <c r="OLN2" s="139"/>
      <c r="OLO2" s="138"/>
      <c r="OLP2" s="139"/>
      <c r="OLQ2" s="138"/>
      <c r="OLR2" s="139"/>
      <c r="OLS2" s="138"/>
      <c r="OLT2" s="139"/>
      <c r="OLU2" s="138"/>
      <c r="OLV2" s="139"/>
      <c r="OLW2" s="138"/>
      <c r="OLX2" s="139"/>
      <c r="OLY2" s="138"/>
      <c r="OLZ2" s="139"/>
      <c r="OMA2" s="138"/>
      <c r="OMB2" s="139"/>
      <c r="OMC2" s="138"/>
      <c r="OMD2" s="139"/>
      <c r="OME2" s="138"/>
      <c r="OMF2" s="139"/>
      <c r="OMG2" s="138"/>
      <c r="OMH2" s="139"/>
      <c r="OMI2" s="138"/>
      <c r="OMJ2" s="139"/>
      <c r="OMK2" s="138"/>
      <c r="OML2" s="139"/>
      <c r="OMM2" s="138"/>
      <c r="OMN2" s="139"/>
      <c r="OMO2" s="138"/>
      <c r="OMP2" s="139"/>
      <c r="OMQ2" s="138"/>
      <c r="OMR2" s="139"/>
      <c r="OMS2" s="138"/>
      <c r="OMT2" s="139"/>
      <c r="OMU2" s="138"/>
      <c r="OMV2" s="139"/>
      <c r="OMW2" s="138"/>
      <c r="OMX2" s="139"/>
      <c r="OMY2" s="138"/>
      <c r="OMZ2" s="139"/>
      <c r="ONA2" s="138"/>
      <c r="ONB2" s="139"/>
      <c r="ONC2" s="138"/>
      <c r="OND2" s="139"/>
      <c r="ONE2" s="138"/>
      <c r="ONF2" s="139"/>
      <c r="ONG2" s="138"/>
      <c r="ONH2" s="139"/>
      <c r="ONI2" s="138"/>
      <c r="ONJ2" s="139"/>
      <c r="ONK2" s="138"/>
      <c r="ONL2" s="139"/>
      <c r="ONM2" s="138"/>
      <c r="ONN2" s="139"/>
      <c r="ONO2" s="138"/>
      <c r="ONP2" s="139"/>
      <c r="ONQ2" s="138"/>
      <c r="ONR2" s="139"/>
      <c r="ONS2" s="138"/>
      <c r="ONT2" s="139"/>
      <c r="ONU2" s="138"/>
      <c r="ONV2" s="139"/>
      <c r="ONW2" s="138"/>
      <c r="ONX2" s="139"/>
      <c r="ONY2" s="138"/>
      <c r="ONZ2" s="139"/>
      <c r="OOA2" s="138"/>
      <c r="OOB2" s="139"/>
      <c r="OOC2" s="138"/>
      <c r="OOD2" s="139"/>
      <c r="OOE2" s="138"/>
      <c r="OOF2" s="139"/>
      <c r="OOG2" s="138"/>
      <c r="OOH2" s="139"/>
      <c r="OOI2" s="138"/>
      <c r="OOJ2" s="139"/>
      <c r="OOK2" s="138"/>
      <c r="OOL2" s="139"/>
      <c r="OOM2" s="138"/>
      <c r="OON2" s="139"/>
      <c r="OOO2" s="138"/>
      <c r="OOP2" s="139"/>
      <c r="OOQ2" s="138"/>
      <c r="OOR2" s="139"/>
      <c r="OOS2" s="138"/>
      <c r="OOT2" s="139"/>
      <c r="OOU2" s="138"/>
      <c r="OOV2" s="139"/>
      <c r="OOW2" s="138"/>
      <c r="OOX2" s="139"/>
      <c r="OOY2" s="138"/>
      <c r="OOZ2" s="139"/>
      <c r="OPA2" s="138"/>
      <c r="OPB2" s="139"/>
      <c r="OPC2" s="138"/>
      <c r="OPD2" s="139"/>
      <c r="OPE2" s="138"/>
      <c r="OPF2" s="139"/>
      <c r="OPG2" s="138"/>
      <c r="OPH2" s="139"/>
      <c r="OPI2" s="138"/>
      <c r="OPJ2" s="139"/>
      <c r="OPK2" s="138"/>
      <c r="OPL2" s="139"/>
      <c r="OPM2" s="138"/>
      <c r="OPN2" s="139"/>
      <c r="OPO2" s="138"/>
      <c r="OPP2" s="139"/>
      <c r="OPQ2" s="138"/>
      <c r="OPR2" s="139"/>
      <c r="OPS2" s="138"/>
      <c r="OPT2" s="139"/>
      <c r="OPU2" s="138"/>
      <c r="OPV2" s="139"/>
      <c r="OPW2" s="138"/>
      <c r="OPX2" s="139"/>
      <c r="OPY2" s="138"/>
      <c r="OPZ2" s="139"/>
      <c r="OQA2" s="138"/>
      <c r="OQB2" s="139"/>
      <c r="OQC2" s="138"/>
      <c r="OQD2" s="139"/>
      <c r="OQE2" s="138"/>
      <c r="OQF2" s="139"/>
      <c r="OQG2" s="138"/>
      <c r="OQH2" s="139"/>
      <c r="OQI2" s="138"/>
      <c r="OQJ2" s="139"/>
      <c r="OQK2" s="138"/>
      <c r="OQL2" s="139"/>
      <c r="OQM2" s="138"/>
      <c r="OQN2" s="139"/>
      <c r="OQO2" s="138"/>
      <c r="OQP2" s="139"/>
      <c r="OQQ2" s="138"/>
      <c r="OQR2" s="139"/>
      <c r="OQS2" s="138"/>
      <c r="OQT2" s="139"/>
      <c r="OQU2" s="138"/>
      <c r="OQV2" s="139"/>
      <c r="OQW2" s="138"/>
      <c r="OQX2" s="139"/>
      <c r="OQY2" s="138"/>
      <c r="OQZ2" s="139"/>
      <c r="ORA2" s="138"/>
      <c r="ORB2" s="139"/>
      <c r="ORC2" s="138"/>
      <c r="ORD2" s="139"/>
      <c r="ORE2" s="138"/>
      <c r="ORF2" s="139"/>
      <c r="ORG2" s="138"/>
      <c r="ORH2" s="139"/>
      <c r="ORI2" s="138"/>
      <c r="ORJ2" s="139"/>
      <c r="ORK2" s="138"/>
      <c r="ORL2" s="139"/>
      <c r="ORM2" s="138"/>
      <c r="ORN2" s="139"/>
      <c r="ORO2" s="138"/>
      <c r="ORP2" s="139"/>
      <c r="ORQ2" s="138"/>
      <c r="ORR2" s="139"/>
      <c r="ORS2" s="138"/>
      <c r="ORT2" s="139"/>
      <c r="ORU2" s="138"/>
      <c r="ORV2" s="139"/>
      <c r="ORW2" s="138"/>
      <c r="ORX2" s="139"/>
      <c r="ORY2" s="138"/>
      <c r="ORZ2" s="139"/>
      <c r="OSA2" s="138"/>
      <c r="OSB2" s="139"/>
      <c r="OSC2" s="138"/>
      <c r="OSD2" s="139"/>
      <c r="OSE2" s="138"/>
      <c r="OSF2" s="139"/>
      <c r="OSG2" s="138"/>
      <c r="OSH2" s="139"/>
      <c r="OSI2" s="138"/>
      <c r="OSJ2" s="139"/>
      <c r="OSK2" s="138"/>
      <c r="OSL2" s="139"/>
      <c r="OSM2" s="138"/>
      <c r="OSN2" s="139"/>
      <c r="OSO2" s="138"/>
      <c r="OSP2" s="139"/>
      <c r="OSQ2" s="138"/>
      <c r="OSR2" s="139"/>
      <c r="OSS2" s="138"/>
      <c r="OST2" s="139"/>
      <c r="OSU2" s="138"/>
      <c r="OSV2" s="139"/>
      <c r="OSW2" s="138"/>
      <c r="OSX2" s="139"/>
      <c r="OSY2" s="138"/>
      <c r="OSZ2" s="139"/>
      <c r="OTA2" s="138"/>
      <c r="OTB2" s="139"/>
      <c r="OTC2" s="138"/>
      <c r="OTD2" s="139"/>
      <c r="OTE2" s="138"/>
      <c r="OTF2" s="139"/>
      <c r="OTG2" s="138"/>
      <c r="OTH2" s="139"/>
      <c r="OTI2" s="138"/>
      <c r="OTJ2" s="139"/>
      <c r="OTK2" s="138"/>
      <c r="OTL2" s="139"/>
      <c r="OTM2" s="138"/>
      <c r="OTN2" s="139"/>
      <c r="OTO2" s="138"/>
      <c r="OTP2" s="139"/>
      <c r="OTQ2" s="138"/>
      <c r="OTR2" s="139"/>
      <c r="OTS2" s="138"/>
      <c r="OTT2" s="139"/>
      <c r="OTU2" s="138"/>
      <c r="OTV2" s="139"/>
      <c r="OTW2" s="138"/>
      <c r="OTX2" s="139"/>
      <c r="OTY2" s="138"/>
      <c r="OTZ2" s="139"/>
      <c r="OUA2" s="138"/>
      <c r="OUB2" s="139"/>
      <c r="OUC2" s="138"/>
      <c r="OUD2" s="139"/>
      <c r="OUE2" s="138"/>
      <c r="OUF2" s="139"/>
      <c r="OUG2" s="138"/>
      <c r="OUH2" s="139"/>
      <c r="OUI2" s="138"/>
      <c r="OUJ2" s="139"/>
      <c r="OUK2" s="138"/>
      <c r="OUL2" s="139"/>
      <c r="OUM2" s="138"/>
      <c r="OUN2" s="139"/>
      <c r="OUO2" s="138"/>
      <c r="OUP2" s="139"/>
      <c r="OUQ2" s="138"/>
      <c r="OUR2" s="139"/>
      <c r="OUS2" s="138"/>
      <c r="OUT2" s="139"/>
      <c r="OUU2" s="138"/>
      <c r="OUV2" s="139"/>
      <c r="OUW2" s="138"/>
      <c r="OUX2" s="139"/>
      <c r="OUY2" s="138"/>
      <c r="OUZ2" s="139"/>
      <c r="OVA2" s="138"/>
      <c r="OVB2" s="139"/>
      <c r="OVC2" s="138"/>
      <c r="OVD2" s="139"/>
      <c r="OVE2" s="138"/>
      <c r="OVF2" s="139"/>
      <c r="OVG2" s="138"/>
      <c r="OVH2" s="139"/>
      <c r="OVI2" s="138"/>
      <c r="OVJ2" s="139"/>
      <c r="OVK2" s="138"/>
      <c r="OVL2" s="139"/>
      <c r="OVM2" s="138"/>
      <c r="OVN2" s="139"/>
      <c r="OVO2" s="138"/>
      <c r="OVP2" s="139"/>
      <c r="OVQ2" s="138"/>
      <c r="OVR2" s="139"/>
      <c r="OVS2" s="138"/>
      <c r="OVT2" s="139"/>
      <c r="OVU2" s="138"/>
      <c r="OVV2" s="139"/>
      <c r="OVW2" s="138"/>
      <c r="OVX2" s="139"/>
      <c r="OVY2" s="138"/>
      <c r="OVZ2" s="139"/>
      <c r="OWA2" s="138"/>
      <c r="OWB2" s="139"/>
      <c r="OWC2" s="138"/>
      <c r="OWD2" s="139"/>
      <c r="OWE2" s="138"/>
      <c r="OWF2" s="139"/>
      <c r="OWG2" s="138"/>
      <c r="OWH2" s="139"/>
      <c r="OWI2" s="138"/>
      <c r="OWJ2" s="139"/>
      <c r="OWK2" s="138"/>
      <c r="OWL2" s="139"/>
      <c r="OWM2" s="138"/>
      <c r="OWN2" s="139"/>
      <c r="OWO2" s="138"/>
      <c r="OWP2" s="139"/>
      <c r="OWQ2" s="138"/>
      <c r="OWR2" s="139"/>
      <c r="OWS2" s="138"/>
      <c r="OWT2" s="139"/>
      <c r="OWU2" s="138"/>
      <c r="OWV2" s="139"/>
      <c r="OWW2" s="138"/>
      <c r="OWX2" s="139"/>
      <c r="OWY2" s="138"/>
      <c r="OWZ2" s="139"/>
      <c r="OXA2" s="138"/>
      <c r="OXB2" s="139"/>
      <c r="OXC2" s="138"/>
      <c r="OXD2" s="139"/>
      <c r="OXE2" s="138"/>
      <c r="OXF2" s="139"/>
      <c r="OXG2" s="138"/>
      <c r="OXH2" s="139"/>
      <c r="OXI2" s="138"/>
      <c r="OXJ2" s="139"/>
      <c r="OXK2" s="138"/>
      <c r="OXL2" s="139"/>
      <c r="OXM2" s="138"/>
      <c r="OXN2" s="139"/>
      <c r="OXO2" s="138"/>
      <c r="OXP2" s="139"/>
      <c r="OXQ2" s="138"/>
      <c r="OXR2" s="139"/>
      <c r="OXS2" s="138"/>
      <c r="OXT2" s="139"/>
      <c r="OXU2" s="138"/>
      <c r="OXV2" s="139"/>
      <c r="OXW2" s="138"/>
      <c r="OXX2" s="139"/>
      <c r="OXY2" s="138"/>
      <c r="OXZ2" s="139"/>
      <c r="OYA2" s="138"/>
      <c r="OYB2" s="139"/>
      <c r="OYC2" s="138"/>
      <c r="OYD2" s="139"/>
      <c r="OYE2" s="138"/>
      <c r="OYF2" s="139"/>
      <c r="OYG2" s="138"/>
      <c r="OYH2" s="139"/>
      <c r="OYI2" s="138"/>
      <c r="OYJ2" s="139"/>
      <c r="OYK2" s="138"/>
      <c r="OYL2" s="139"/>
      <c r="OYM2" s="138"/>
      <c r="OYN2" s="139"/>
      <c r="OYO2" s="138"/>
      <c r="OYP2" s="139"/>
      <c r="OYQ2" s="138"/>
      <c r="OYR2" s="139"/>
      <c r="OYS2" s="138"/>
      <c r="OYT2" s="139"/>
      <c r="OYU2" s="138"/>
      <c r="OYV2" s="139"/>
      <c r="OYW2" s="138"/>
      <c r="OYX2" s="139"/>
      <c r="OYY2" s="138"/>
      <c r="OYZ2" s="139"/>
      <c r="OZA2" s="138"/>
      <c r="OZB2" s="139"/>
      <c r="OZC2" s="138"/>
      <c r="OZD2" s="139"/>
      <c r="OZE2" s="138"/>
      <c r="OZF2" s="139"/>
      <c r="OZG2" s="138"/>
      <c r="OZH2" s="139"/>
      <c r="OZI2" s="138"/>
      <c r="OZJ2" s="139"/>
      <c r="OZK2" s="138"/>
      <c r="OZL2" s="139"/>
      <c r="OZM2" s="138"/>
      <c r="OZN2" s="139"/>
      <c r="OZO2" s="138"/>
      <c r="OZP2" s="139"/>
      <c r="OZQ2" s="138"/>
      <c r="OZR2" s="139"/>
      <c r="OZS2" s="138"/>
      <c r="OZT2" s="139"/>
      <c r="OZU2" s="138"/>
      <c r="OZV2" s="139"/>
      <c r="OZW2" s="138"/>
      <c r="OZX2" s="139"/>
      <c r="OZY2" s="138"/>
      <c r="OZZ2" s="139"/>
      <c r="PAA2" s="138"/>
      <c r="PAB2" s="139"/>
      <c r="PAC2" s="138"/>
      <c r="PAD2" s="139"/>
      <c r="PAE2" s="138"/>
      <c r="PAF2" s="139"/>
      <c r="PAG2" s="138"/>
      <c r="PAH2" s="139"/>
      <c r="PAI2" s="138"/>
      <c r="PAJ2" s="139"/>
      <c r="PAK2" s="138"/>
      <c r="PAL2" s="139"/>
      <c r="PAM2" s="138"/>
      <c r="PAN2" s="139"/>
      <c r="PAO2" s="138"/>
      <c r="PAP2" s="139"/>
      <c r="PAQ2" s="138"/>
      <c r="PAR2" s="139"/>
      <c r="PAS2" s="138"/>
      <c r="PAT2" s="139"/>
      <c r="PAU2" s="138"/>
      <c r="PAV2" s="139"/>
      <c r="PAW2" s="138"/>
      <c r="PAX2" s="139"/>
      <c r="PAY2" s="138"/>
      <c r="PAZ2" s="139"/>
      <c r="PBA2" s="138"/>
      <c r="PBB2" s="139"/>
      <c r="PBC2" s="138"/>
      <c r="PBD2" s="139"/>
      <c r="PBE2" s="138"/>
      <c r="PBF2" s="139"/>
      <c r="PBG2" s="138"/>
      <c r="PBH2" s="139"/>
      <c r="PBI2" s="138"/>
      <c r="PBJ2" s="139"/>
      <c r="PBK2" s="138"/>
      <c r="PBL2" s="139"/>
      <c r="PBM2" s="138"/>
      <c r="PBN2" s="139"/>
      <c r="PBO2" s="138"/>
      <c r="PBP2" s="139"/>
      <c r="PBQ2" s="138"/>
      <c r="PBR2" s="139"/>
      <c r="PBS2" s="138"/>
      <c r="PBT2" s="139"/>
      <c r="PBU2" s="138"/>
      <c r="PBV2" s="139"/>
      <c r="PBW2" s="138"/>
      <c r="PBX2" s="139"/>
      <c r="PBY2" s="138"/>
      <c r="PBZ2" s="139"/>
      <c r="PCA2" s="138"/>
      <c r="PCB2" s="139"/>
      <c r="PCC2" s="138"/>
      <c r="PCD2" s="139"/>
      <c r="PCE2" s="138"/>
      <c r="PCF2" s="139"/>
      <c r="PCG2" s="138"/>
      <c r="PCH2" s="139"/>
      <c r="PCI2" s="138"/>
      <c r="PCJ2" s="139"/>
      <c r="PCK2" s="138"/>
      <c r="PCL2" s="139"/>
      <c r="PCM2" s="138"/>
      <c r="PCN2" s="139"/>
      <c r="PCO2" s="138"/>
      <c r="PCP2" s="139"/>
      <c r="PCQ2" s="138"/>
      <c r="PCR2" s="139"/>
      <c r="PCS2" s="138"/>
      <c r="PCT2" s="139"/>
      <c r="PCU2" s="138"/>
      <c r="PCV2" s="139"/>
      <c r="PCW2" s="138"/>
      <c r="PCX2" s="139"/>
      <c r="PCY2" s="138"/>
      <c r="PCZ2" s="139"/>
      <c r="PDA2" s="138"/>
      <c r="PDB2" s="139"/>
      <c r="PDC2" s="138"/>
      <c r="PDD2" s="139"/>
      <c r="PDE2" s="138"/>
      <c r="PDF2" s="139"/>
      <c r="PDG2" s="138"/>
      <c r="PDH2" s="139"/>
      <c r="PDI2" s="138"/>
      <c r="PDJ2" s="139"/>
      <c r="PDK2" s="138"/>
      <c r="PDL2" s="139"/>
      <c r="PDM2" s="138"/>
      <c r="PDN2" s="139"/>
      <c r="PDO2" s="138"/>
      <c r="PDP2" s="139"/>
      <c r="PDQ2" s="138"/>
      <c r="PDR2" s="139"/>
      <c r="PDS2" s="138"/>
      <c r="PDT2" s="139"/>
      <c r="PDU2" s="138"/>
      <c r="PDV2" s="139"/>
      <c r="PDW2" s="138"/>
      <c r="PDX2" s="139"/>
      <c r="PDY2" s="138"/>
      <c r="PDZ2" s="139"/>
      <c r="PEA2" s="138"/>
      <c r="PEB2" s="139"/>
      <c r="PEC2" s="138"/>
      <c r="PED2" s="139"/>
      <c r="PEE2" s="138"/>
      <c r="PEF2" s="139"/>
      <c r="PEG2" s="138"/>
      <c r="PEH2" s="139"/>
      <c r="PEI2" s="138"/>
      <c r="PEJ2" s="139"/>
      <c r="PEK2" s="138"/>
      <c r="PEL2" s="139"/>
      <c r="PEM2" s="138"/>
      <c r="PEN2" s="139"/>
      <c r="PEO2" s="138"/>
      <c r="PEP2" s="139"/>
      <c r="PEQ2" s="138"/>
      <c r="PER2" s="139"/>
      <c r="PES2" s="138"/>
      <c r="PET2" s="139"/>
      <c r="PEU2" s="138"/>
      <c r="PEV2" s="139"/>
      <c r="PEW2" s="138"/>
      <c r="PEX2" s="139"/>
      <c r="PEY2" s="138"/>
      <c r="PEZ2" s="139"/>
      <c r="PFA2" s="138"/>
      <c r="PFB2" s="139"/>
      <c r="PFC2" s="138"/>
      <c r="PFD2" s="139"/>
      <c r="PFE2" s="138"/>
      <c r="PFF2" s="139"/>
      <c r="PFG2" s="138"/>
      <c r="PFH2" s="139"/>
      <c r="PFI2" s="138"/>
      <c r="PFJ2" s="139"/>
      <c r="PFK2" s="138"/>
      <c r="PFL2" s="139"/>
      <c r="PFM2" s="138"/>
      <c r="PFN2" s="139"/>
      <c r="PFO2" s="138"/>
      <c r="PFP2" s="139"/>
      <c r="PFQ2" s="138"/>
      <c r="PFR2" s="139"/>
      <c r="PFS2" s="138"/>
      <c r="PFT2" s="139"/>
      <c r="PFU2" s="138"/>
      <c r="PFV2" s="139"/>
      <c r="PFW2" s="138"/>
      <c r="PFX2" s="139"/>
      <c r="PFY2" s="138"/>
      <c r="PFZ2" s="139"/>
      <c r="PGA2" s="138"/>
      <c r="PGB2" s="139"/>
      <c r="PGC2" s="138"/>
      <c r="PGD2" s="139"/>
      <c r="PGE2" s="138"/>
      <c r="PGF2" s="139"/>
      <c r="PGG2" s="138"/>
      <c r="PGH2" s="139"/>
      <c r="PGI2" s="138"/>
      <c r="PGJ2" s="139"/>
      <c r="PGK2" s="138"/>
      <c r="PGL2" s="139"/>
      <c r="PGM2" s="138"/>
      <c r="PGN2" s="139"/>
      <c r="PGO2" s="138"/>
      <c r="PGP2" s="139"/>
      <c r="PGQ2" s="138"/>
      <c r="PGR2" s="139"/>
      <c r="PGS2" s="138"/>
      <c r="PGT2" s="139"/>
      <c r="PGU2" s="138"/>
      <c r="PGV2" s="139"/>
      <c r="PGW2" s="138"/>
      <c r="PGX2" s="139"/>
      <c r="PGY2" s="138"/>
      <c r="PGZ2" s="139"/>
      <c r="PHA2" s="138"/>
      <c r="PHB2" s="139"/>
      <c r="PHC2" s="138"/>
      <c r="PHD2" s="139"/>
      <c r="PHE2" s="138"/>
      <c r="PHF2" s="139"/>
      <c r="PHG2" s="138"/>
      <c r="PHH2" s="139"/>
      <c r="PHI2" s="138"/>
      <c r="PHJ2" s="139"/>
      <c r="PHK2" s="138"/>
      <c r="PHL2" s="139"/>
      <c r="PHM2" s="138"/>
      <c r="PHN2" s="139"/>
      <c r="PHO2" s="138"/>
      <c r="PHP2" s="139"/>
      <c r="PHQ2" s="138"/>
      <c r="PHR2" s="139"/>
      <c r="PHS2" s="138"/>
      <c r="PHT2" s="139"/>
      <c r="PHU2" s="138"/>
      <c r="PHV2" s="139"/>
      <c r="PHW2" s="138"/>
      <c r="PHX2" s="139"/>
      <c r="PHY2" s="138"/>
      <c r="PHZ2" s="139"/>
      <c r="PIA2" s="138"/>
      <c r="PIB2" s="139"/>
      <c r="PIC2" s="138"/>
      <c r="PID2" s="139"/>
      <c r="PIE2" s="138"/>
      <c r="PIF2" s="139"/>
      <c r="PIG2" s="138"/>
      <c r="PIH2" s="139"/>
      <c r="PII2" s="138"/>
      <c r="PIJ2" s="139"/>
      <c r="PIK2" s="138"/>
      <c r="PIL2" s="139"/>
      <c r="PIM2" s="138"/>
      <c r="PIN2" s="139"/>
      <c r="PIO2" s="138"/>
      <c r="PIP2" s="139"/>
      <c r="PIQ2" s="138"/>
      <c r="PIR2" s="139"/>
      <c r="PIS2" s="138"/>
      <c r="PIT2" s="139"/>
      <c r="PIU2" s="138"/>
      <c r="PIV2" s="139"/>
      <c r="PIW2" s="138"/>
      <c r="PIX2" s="139"/>
      <c r="PIY2" s="138"/>
      <c r="PIZ2" s="139"/>
      <c r="PJA2" s="138"/>
      <c r="PJB2" s="139"/>
      <c r="PJC2" s="138"/>
      <c r="PJD2" s="139"/>
      <c r="PJE2" s="138"/>
      <c r="PJF2" s="139"/>
      <c r="PJG2" s="138"/>
      <c r="PJH2" s="139"/>
      <c r="PJI2" s="138"/>
      <c r="PJJ2" s="139"/>
      <c r="PJK2" s="138"/>
      <c r="PJL2" s="139"/>
      <c r="PJM2" s="138"/>
      <c r="PJN2" s="139"/>
      <c r="PJO2" s="138"/>
      <c r="PJP2" s="139"/>
      <c r="PJQ2" s="138"/>
      <c r="PJR2" s="139"/>
      <c r="PJS2" s="138"/>
      <c r="PJT2" s="139"/>
      <c r="PJU2" s="138"/>
      <c r="PJV2" s="139"/>
      <c r="PJW2" s="138"/>
      <c r="PJX2" s="139"/>
      <c r="PJY2" s="138"/>
      <c r="PJZ2" s="139"/>
      <c r="PKA2" s="138"/>
      <c r="PKB2" s="139"/>
      <c r="PKC2" s="138"/>
      <c r="PKD2" s="139"/>
      <c r="PKE2" s="138"/>
      <c r="PKF2" s="139"/>
      <c r="PKG2" s="138"/>
      <c r="PKH2" s="139"/>
      <c r="PKI2" s="138"/>
      <c r="PKJ2" s="139"/>
      <c r="PKK2" s="138"/>
      <c r="PKL2" s="139"/>
      <c r="PKM2" s="138"/>
      <c r="PKN2" s="139"/>
      <c r="PKO2" s="138"/>
      <c r="PKP2" s="139"/>
      <c r="PKQ2" s="138"/>
      <c r="PKR2" s="139"/>
      <c r="PKS2" s="138"/>
      <c r="PKT2" s="139"/>
      <c r="PKU2" s="138"/>
      <c r="PKV2" s="139"/>
      <c r="PKW2" s="138"/>
      <c r="PKX2" s="139"/>
      <c r="PKY2" s="138"/>
      <c r="PKZ2" s="139"/>
      <c r="PLA2" s="138"/>
      <c r="PLB2" s="139"/>
      <c r="PLC2" s="138"/>
      <c r="PLD2" s="139"/>
      <c r="PLE2" s="138"/>
      <c r="PLF2" s="139"/>
      <c r="PLG2" s="138"/>
      <c r="PLH2" s="139"/>
      <c r="PLI2" s="138"/>
      <c r="PLJ2" s="139"/>
      <c r="PLK2" s="138"/>
      <c r="PLL2" s="139"/>
      <c r="PLM2" s="138"/>
      <c r="PLN2" s="139"/>
      <c r="PLO2" s="138"/>
      <c r="PLP2" s="139"/>
      <c r="PLQ2" s="138"/>
      <c r="PLR2" s="139"/>
      <c r="PLS2" s="138"/>
      <c r="PLT2" s="139"/>
      <c r="PLU2" s="138"/>
      <c r="PLV2" s="139"/>
      <c r="PLW2" s="138"/>
      <c r="PLX2" s="139"/>
      <c r="PLY2" s="138"/>
      <c r="PLZ2" s="139"/>
      <c r="PMA2" s="138"/>
      <c r="PMB2" s="139"/>
      <c r="PMC2" s="138"/>
      <c r="PMD2" s="139"/>
      <c r="PME2" s="138"/>
      <c r="PMF2" s="139"/>
      <c r="PMG2" s="138"/>
      <c r="PMH2" s="139"/>
      <c r="PMI2" s="138"/>
      <c r="PMJ2" s="139"/>
      <c r="PMK2" s="138"/>
      <c r="PML2" s="139"/>
      <c r="PMM2" s="138"/>
      <c r="PMN2" s="139"/>
      <c r="PMO2" s="138"/>
      <c r="PMP2" s="139"/>
      <c r="PMQ2" s="138"/>
      <c r="PMR2" s="139"/>
      <c r="PMS2" s="138"/>
      <c r="PMT2" s="139"/>
      <c r="PMU2" s="138"/>
      <c r="PMV2" s="139"/>
      <c r="PMW2" s="138"/>
      <c r="PMX2" s="139"/>
      <c r="PMY2" s="138"/>
      <c r="PMZ2" s="139"/>
      <c r="PNA2" s="138"/>
      <c r="PNB2" s="139"/>
      <c r="PNC2" s="138"/>
      <c r="PND2" s="139"/>
      <c r="PNE2" s="138"/>
      <c r="PNF2" s="139"/>
      <c r="PNG2" s="138"/>
      <c r="PNH2" s="139"/>
      <c r="PNI2" s="138"/>
      <c r="PNJ2" s="139"/>
      <c r="PNK2" s="138"/>
      <c r="PNL2" s="139"/>
      <c r="PNM2" s="138"/>
      <c r="PNN2" s="139"/>
      <c r="PNO2" s="138"/>
      <c r="PNP2" s="139"/>
      <c r="PNQ2" s="138"/>
      <c r="PNR2" s="139"/>
      <c r="PNS2" s="138"/>
      <c r="PNT2" s="139"/>
      <c r="PNU2" s="138"/>
      <c r="PNV2" s="139"/>
      <c r="PNW2" s="138"/>
      <c r="PNX2" s="139"/>
      <c r="PNY2" s="138"/>
      <c r="PNZ2" s="139"/>
      <c r="POA2" s="138"/>
      <c r="POB2" s="139"/>
      <c r="POC2" s="138"/>
      <c r="POD2" s="139"/>
      <c r="POE2" s="138"/>
      <c r="POF2" s="139"/>
      <c r="POG2" s="138"/>
      <c r="POH2" s="139"/>
      <c r="POI2" s="138"/>
      <c r="POJ2" s="139"/>
      <c r="POK2" s="138"/>
      <c r="POL2" s="139"/>
      <c r="POM2" s="138"/>
      <c r="PON2" s="139"/>
      <c r="POO2" s="138"/>
      <c r="POP2" s="139"/>
      <c r="POQ2" s="138"/>
      <c r="POR2" s="139"/>
      <c r="POS2" s="138"/>
      <c r="POT2" s="139"/>
      <c r="POU2" s="138"/>
      <c r="POV2" s="139"/>
      <c r="POW2" s="138"/>
      <c r="POX2" s="139"/>
      <c r="POY2" s="138"/>
      <c r="POZ2" s="139"/>
      <c r="PPA2" s="138"/>
      <c r="PPB2" s="139"/>
      <c r="PPC2" s="138"/>
      <c r="PPD2" s="139"/>
      <c r="PPE2" s="138"/>
      <c r="PPF2" s="139"/>
      <c r="PPG2" s="138"/>
      <c r="PPH2" s="139"/>
      <c r="PPI2" s="138"/>
      <c r="PPJ2" s="139"/>
      <c r="PPK2" s="138"/>
      <c r="PPL2" s="139"/>
      <c r="PPM2" s="138"/>
      <c r="PPN2" s="139"/>
      <c r="PPO2" s="138"/>
      <c r="PPP2" s="139"/>
      <c r="PPQ2" s="138"/>
      <c r="PPR2" s="139"/>
      <c r="PPS2" s="138"/>
      <c r="PPT2" s="139"/>
      <c r="PPU2" s="138"/>
      <c r="PPV2" s="139"/>
      <c r="PPW2" s="138"/>
      <c r="PPX2" s="139"/>
      <c r="PPY2" s="138"/>
      <c r="PPZ2" s="139"/>
      <c r="PQA2" s="138"/>
      <c r="PQB2" s="139"/>
      <c r="PQC2" s="138"/>
      <c r="PQD2" s="139"/>
      <c r="PQE2" s="138"/>
      <c r="PQF2" s="139"/>
      <c r="PQG2" s="138"/>
      <c r="PQH2" s="139"/>
      <c r="PQI2" s="138"/>
      <c r="PQJ2" s="139"/>
      <c r="PQK2" s="138"/>
      <c r="PQL2" s="139"/>
      <c r="PQM2" s="138"/>
      <c r="PQN2" s="139"/>
      <c r="PQO2" s="138"/>
      <c r="PQP2" s="139"/>
      <c r="PQQ2" s="138"/>
      <c r="PQR2" s="139"/>
      <c r="PQS2" s="138"/>
      <c r="PQT2" s="139"/>
      <c r="PQU2" s="138"/>
      <c r="PQV2" s="139"/>
      <c r="PQW2" s="138"/>
      <c r="PQX2" s="139"/>
      <c r="PQY2" s="138"/>
      <c r="PQZ2" s="139"/>
      <c r="PRA2" s="138"/>
      <c r="PRB2" s="139"/>
      <c r="PRC2" s="138"/>
      <c r="PRD2" s="139"/>
      <c r="PRE2" s="138"/>
      <c r="PRF2" s="139"/>
      <c r="PRG2" s="138"/>
      <c r="PRH2" s="139"/>
      <c r="PRI2" s="138"/>
      <c r="PRJ2" s="139"/>
      <c r="PRK2" s="138"/>
      <c r="PRL2" s="139"/>
      <c r="PRM2" s="138"/>
      <c r="PRN2" s="139"/>
      <c r="PRO2" s="138"/>
      <c r="PRP2" s="139"/>
      <c r="PRQ2" s="138"/>
      <c r="PRR2" s="139"/>
      <c r="PRS2" s="138"/>
      <c r="PRT2" s="139"/>
      <c r="PRU2" s="138"/>
      <c r="PRV2" s="139"/>
      <c r="PRW2" s="138"/>
      <c r="PRX2" s="139"/>
      <c r="PRY2" s="138"/>
      <c r="PRZ2" s="139"/>
      <c r="PSA2" s="138"/>
      <c r="PSB2" s="139"/>
      <c r="PSC2" s="138"/>
      <c r="PSD2" s="139"/>
      <c r="PSE2" s="138"/>
      <c r="PSF2" s="139"/>
      <c r="PSG2" s="138"/>
      <c r="PSH2" s="139"/>
      <c r="PSI2" s="138"/>
      <c r="PSJ2" s="139"/>
      <c r="PSK2" s="138"/>
      <c r="PSL2" s="139"/>
      <c r="PSM2" s="138"/>
      <c r="PSN2" s="139"/>
      <c r="PSO2" s="138"/>
      <c r="PSP2" s="139"/>
      <c r="PSQ2" s="138"/>
      <c r="PSR2" s="139"/>
      <c r="PSS2" s="138"/>
      <c r="PST2" s="139"/>
      <c r="PSU2" s="138"/>
      <c r="PSV2" s="139"/>
      <c r="PSW2" s="138"/>
      <c r="PSX2" s="139"/>
      <c r="PSY2" s="138"/>
      <c r="PSZ2" s="139"/>
      <c r="PTA2" s="138"/>
      <c r="PTB2" s="139"/>
      <c r="PTC2" s="138"/>
      <c r="PTD2" s="139"/>
      <c r="PTE2" s="138"/>
      <c r="PTF2" s="139"/>
      <c r="PTG2" s="138"/>
      <c r="PTH2" s="139"/>
      <c r="PTI2" s="138"/>
      <c r="PTJ2" s="139"/>
      <c r="PTK2" s="138"/>
      <c r="PTL2" s="139"/>
      <c r="PTM2" s="138"/>
      <c r="PTN2" s="139"/>
      <c r="PTO2" s="138"/>
      <c r="PTP2" s="139"/>
      <c r="PTQ2" s="138"/>
      <c r="PTR2" s="139"/>
      <c r="PTS2" s="138"/>
      <c r="PTT2" s="139"/>
      <c r="PTU2" s="138"/>
      <c r="PTV2" s="139"/>
      <c r="PTW2" s="138"/>
      <c r="PTX2" s="139"/>
      <c r="PTY2" s="138"/>
      <c r="PTZ2" s="139"/>
      <c r="PUA2" s="138"/>
      <c r="PUB2" s="139"/>
      <c r="PUC2" s="138"/>
      <c r="PUD2" s="139"/>
      <c r="PUE2" s="138"/>
      <c r="PUF2" s="139"/>
      <c r="PUG2" s="138"/>
      <c r="PUH2" s="139"/>
      <c r="PUI2" s="138"/>
      <c r="PUJ2" s="139"/>
      <c r="PUK2" s="138"/>
      <c r="PUL2" s="139"/>
      <c r="PUM2" s="138"/>
      <c r="PUN2" s="139"/>
      <c r="PUO2" s="138"/>
      <c r="PUP2" s="139"/>
      <c r="PUQ2" s="138"/>
      <c r="PUR2" s="139"/>
      <c r="PUS2" s="138"/>
      <c r="PUT2" s="139"/>
      <c r="PUU2" s="138"/>
      <c r="PUV2" s="139"/>
      <c r="PUW2" s="138"/>
      <c r="PUX2" s="139"/>
      <c r="PUY2" s="138"/>
      <c r="PUZ2" s="139"/>
      <c r="PVA2" s="138"/>
      <c r="PVB2" s="139"/>
      <c r="PVC2" s="138"/>
      <c r="PVD2" s="139"/>
      <c r="PVE2" s="138"/>
      <c r="PVF2" s="139"/>
      <c r="PVG2" s="138"/>
      <c r="PVH2" s="139"/>
      <c r="PVI2" s="138"/>
      <c r="PVJ2" s="139"/>
      <c r="PVK2" s="138"/>
      <c r="PVL2" s="139"/>
      <c r="PVM2" s="138"/>
      <c r="PVN2" s="139"/>
      <c r="PVO2" s="138"/>
      <c r="PVP2" s="139"/>
      <c r="PVQ2" s="138"/>
      <c r="PVR2" s="139"/>
      <c r="PVS2" s="138"/>
      <c r="PVT2" s="139"/>
      <c r="PVU2" s="138"/>
      <c r="PVV2" s="139"/>
      <c r="PVW2" s="138"/>
      <c r="PVX2" s="139"/>
      <c r="PVY2" s="138"/>
      <c r="PVZ2" s="139"/>
      <c r="PWA2" s="138"/>
      <c r="PWB2" s="139"/>
      <c r="PWC2" s="138"/>
      <c r="PWD2" s="139"/>
      <c r="PWE2" s="138"/>
      <c r="PWF2" s="139"/>
      <c r="PWG2" s="138"/>
      <c r="PWH2" s="139"/>
      <c r="PWI2" s="138"/>
      <c r="PWJ2" s="139"/>
      <c r="PWK2" s="138"/>
      <c r="PWL2" s="139"/>
      <c r="PWM2" s="138"/>
      <c r="PWN2" s="139"/>
      <c r="PWO2" s="138"/>
      <c r="PWP2" s="139"/>
      <c r="PWQ2" s="138"/>
      <c r="PWR2" s="139"/>
      <c r="PWS2" s="138"/>
      <c r="PWT2" s="139"/>
      <c r="PWU2" s="138"/>
      <c r="PWV2" s="139"/>
      <c r="PWW2" s="138"/>
      <c r="PWX2" s="139"/>
      <c r="PWY2" s="138"/>
      <c r="PWZ2" s="139"/>
      <c r="PXA2" s="138"/>
      <c r="PXB2" s="139"/>
      <c r="PXC2" s="138"/>
      <c r="PXD2" s="139"/>
      <c r="PXE2" s="138"/>
      <c r="PXF2" s="139"/>
      <c r="PXG2" s="138"/>
      <c r="PXH2" s="139"/>
      <c r="PXI2" s="138"/>
      <c r="PXJ2" s="139"/>
      <c r="PXK2" s="138"/>
      <c r="PXL2" s="139"/>
      <c r="PXM2" s="138"/>
      <c r="PXN2" s="139"/>
      <c r="PXO2" s="138"/>
      <c r="PXP2" s="139"/>
      <c r="PXQ2" s="138"/>
      <c r="PXR2" s="139"/>
      <c r="PXS2" s="138"/>
      <c r="PXT2" s="139"/>
      <c r="PXU2" s="138"/>
      <c r="PXV2" s="139"/>
      <c r="PXW2" s="138"/>
      <c r="PXX2" s="139"/>
      <c r="PXY2" s="138"/>
      <c r="PXZ2" s="139"/>
      <c r="PYA2" s="138"/>
      <c r="PYB2" s="139"/>
      <c r="PYC2" s="138"/>
      <c r="PYD2" s="139"/>
      <c r="PYE2" s="138"/>
      <c r="PYF2" s="139"/>
      <c r="PYG2" s="138"/>
      <c r="PYH2" s="139"/>
      <c r="PYI2" s="138"/>
      <c r="PYJ2" s="139"/>
      <c r="PYK2" s="138"/>
      <c r="PYL2" s="139"/>
      <c r="PYM2" s="138"/>
      <c r="PYN2" s="139"/>
      <c r="PYO2" s="138"/>
      <c r="PYP2" s="139"/>
      <c r="PYQ2" s="138"/>
      <c r="PYR2" s="139"/>
      <c r="PYS2" s="138"/>
      <c r="PYT2" s="139"/>
      <c r="PYU2" s="138"/>
      <c r="PYV2" s="139"/>
      <c r="PYW2" s="138"/>
      <c r="PYX2" s="139"/>
      <c r="PYY2" s="138"/>
      <c r="PYZ2" s="139"/>
      <c r="PZA2" s="138"/>
      <c r="PZB2" s="139"/>
      <c r="PZC2" s="138"/>
      <c r="PZD2" s="139"/>
      <c r="PZE2" s="138"/>
      <c r="PZF2" s="139"/>
      <c r="PZG2" s="138"/>
      <c r="PZH2" s="139"/>
      <c r="PZI2" s="138"/>
      <c r="PZJ2" s="139"/>
      <c r="PZK2" s="138"/>
      <c r="PZL2" s="139"/>
      <c r="PZM2" s="138"/>
      <c r="PZN2" s="139"/>
      <c r="PZO2" s="138"/>
      <c r="PZP2" s="139"/>
      <c r="PZQ2" s="138"/>
      <c r="PZR2" s="139"/>
      <c r="PZS2" s="138"/>
      <c r="PZT2" s="139"/>
      <c r="PZU2" s="138"/>
      <c r="PZV2" s="139"/>
      <c r="PZW2" s="138"/>
      <c r="PZX2" s="139"/>
      <c r="PZY2" s="138"/>
      <c r="PZZ2" s="139"/>
      <c r="QAA2" s="138"/>
      <c r="QAB2" s="139"/>
      <c r="QAC2" s="138"/>
      <c r="QAD2" s="139"/>
      <c r="QAE2" s="138"/>
      <c r="QAF2" s="139"/>
      <c r="QAG2" s="138"/>
      <c r="QAH2" s="139"/>
      <c r="QAI2" s="138"/>
      <c r="QAJ2" s="139"/>
      <c r="QAK2" s="138"/>
      <c r="QAL2" s="139"/>
      <c r="QAM2" s="138"/>
      <c r="QAN2" s="139"/>
      <c r="QAO2" s="138"/>
      <c r="QAP2" s="139"/>
      <c r="QAQ2" s="138"/>
      <c r="QAR2" s="139"/>
      <c r="QAS2" s="138"/>
      <c r="QAT2" s="139"/>
      <c r="QAU2" s="138"/>
      <c r="QAV2" s="139"/>
      <c r="QAW2" s="138"/>
      <c r="QAX2" s="139"/>
      <c r="QAY2" s="138"/>
      <c r="QAZ2" s="139"/>
      <c r="QBA2" s="138"/>
      <c r="QBB2" s="139"/>
      <c r="QBC2" s="138"/>
      <c r="QBD2" s="139"/>
      <c r="QBE2" s="138"/>
      <c r="QBF2" s="139"/>
      <c r="QBG2" s="138"/>
      <c r="QBH2" s="139"/>
      <c r="QBI2" s="138"/>
      <c r="QBJ2" s="139"/>
      <c r="QBK2" s="138"/>
      <c r="QBL2" s="139"/>
      <c r="QBM2" s="138"/>
      <c r="QBN2" s="139"/>
      <c r="QBO2" s="138"/>
      <c r="QBP2" s="139"/>
      <c r="QBQ2" s="138"/>
      <c r="QBR2" s="139"/>
      <c r="QBS2" s="138"/>
      <c r="QBT2" s="139"/>
      <c r="QBU2" s="138"/>
      <c r="QBV2" s="139"/>
      <c r="QBW2" s="138"/>
      <c r="QBX2" s="139"/>
      <c r="QBY2" s="138"/>
      <c r="QBZ2" s="139"/>
      <c r="QCA2" s="138"/>
      <c r="QCB2" s="139"/>
      <c r="QCC2" s="138"/>
      <c r="QCD2" s="139"/>
      <c r="QCE2" s="138"/>
      <c r="QCF2" s="139"/>
      <c r="QCG2" s="138"/>
      <c r="QCH2" s="139"/>
      <c r="QCI2" s="138"/>
      <c r="QCJ2" s="139"/>
      <c r="QCK2" s="138"/>
      <c r="QCL2" s="139"/>
      <c r="QCM2" s="138"/>
      <c r="QCN2" s="139"/>
      <c r="QCO2" s="138"/>
      <c r="QCP2" s="139"/>
      <c r="QCQ2" s="138"/>
      <c r="QCR2" s="139"/>
      <c r="QCS2" s="138"/>
      <c r="QCT2" s="139"/>
      <c r="QCU2" s="138"/>
      <c r="QCV2" s="139"/>
      <c r="QCW2" s="138"/>
      <c r="QCX2" s="139"/>
      <c r="QCY2" s="138"/>
      <c r="QCZ2" s="139"/>
      <c r="QDA2" s="138"/>
      <c r="QDB2" s="139"/>
      <c r="QDC2" s="138"/>
      <c r="QDD2" s="139"/>
      <c r="QDE2" s="138"/>
      <c r="QDF2" s="139"/>
      <c r="QDG2" s="138"/>
      <c r="QDH2" s="139"/>
      <c r="QDI2" s="138"/>
      <c r="QDJ2" s="139"/>
      <c r="QDK2" s="138"/>
      <c r="QDL2" s="139"/>
      <c r="QDM2" s="138"/>
      <c r="QDN2" s="139"/>
      <c r="QDO2" s="138"/>
      <c r="QDP2" s="139"/>
      <c r="QDQ2" s="138"/>
      <c r="QDR2" s="139"/>
      <c r="QDS2" s="138"/>
      <c r="QDT2" s="139"/>
      <c r="QDU2" s="138"/>
      <c r="QDV2" s="139"/>
      <c r="QDW2" s="138"/>
      <c r="QDX2" s="139"/>
      <c r="QDY2" s="138"/>
      <c r="QDZ2" s="139"/>
      <c r="QEA2" s="138"/>
      <c r="QEB2" s="139"/>
      <c r="QEC2" s="138"/>
      <c r="QED2" s="139"/>
      <c r="QEE2" s="138"/>
      <c r="QEF2" s="139"/>
      <c r="QEG2" s="138"/>
      <c r="QEH2" s="139"/>
      <c r="QEI2" s="138"/>
      <c r="QEJ2" s="139"/>
      <c r="QEK2" s="138"/>
      <c r="QEL2" s="139"/>
      <c r="QEM2" s="138"/>
      <c r="QEN2" s="139"/>
      <c r="QEO2" s="138"/>
      <c r="QEP2" s="139"/>
      <c r="QEQ2" s="138"/>
      <c r="QER2" s="139"/>
      <c r="QES2" s="138"/>
      <c r="QET2" s="139"/>
      <c r="QEU2" s="138"/>
      <c r="QEV2" s="139"/>
      <c r="QEW2" s="138"/>
      <c r="QEX2" s="139"/>
      <c r="QEY2" s="138"/>
      <c r="QEZ2" s="139"/>
      <c r="QFA2" s="138"/>
      <c r="QFB2" s="139"/>
      <c r="QFC2" s="138"/>
      <c r="QFD2" s="139"/>
      <c r="QFE2" s="138"/>
      <c r="QFF2" s="139"/>
      <c r="QFG2" s="138"/>
      <c r="QFH2" s="139"/>
      <c r="QFI2" s="138"/>
      <c r="QFJ2" s="139"/>
      <c r="QFK2" s="138"/>
      <c r="QFL2" s="139"/>
      <c r="QFM2" s="138"/>
      <c r="QFN2" s="139"/>
      <c r="QFO2" s="138"/>
      <c r="QFP2" s="139"/>
      <c r="QFQ2" s="138"/>
      <c r="QFR2" s="139"/>
      <c r="QFS2" s="138"/>
      <c r="QFT2" s="139"/>
      <c r="QFU2" s="138"/>
      <c r="QFV2" s="139"/>
      <c r="QFW2" s="138"/>
      <c r="QFX2" s="139"/>
      <c r="QFY2" s="138"/>
      <c r="QFZ2" s="139"/>
      <c r="QGA2" s="138"/>
      <c r="QGB2" s="139"/>
      <c r="QGC2" s="138"/>
      <c r="QGD2" s="139"/>
      <c r="QGE2" s="138"/>
      <c r="QGF2" s="139"/>
      <c r="QGG2" s="138"/>
      <c r="QGH2" s="139"/>
      <c r="QGI2" s="138"/>
      <c r="QGJ2" s="139"/>
      <c r="QGK2" s="138"/>
      <c r="QGL2" s="139"/>
      <c r="QGM2" s="138"/>
      <c r="QGN2" s="139"/>
      <c r="QGO2" s="138"/>
      <c r="QGP2" s="139"/>
      <c r="QGQ2" s="138"/>
      <c r="QGR2" s="139"/>
      <c r="QGS2" s="138"/>
      <c r="QGT2" s="139"/>
      <c r="QGU2" s="138"/>
      <c r="QGV2" s="139"/>
      <c r="QGW2" s="138"/>
      <c r="QGX2" s="139"/>
      <c r="QGY2" s="138"/>
      <c r="QGZ2" s="139"/>
      <c r="QHA2" s="138"/>
      <c r="QHB2" s="139"/>
      <c r="QHC2" s="138"/>
      <c r="QHD2" s="139"/>
      <c r="QHE2" s="138"/>
      <c r="QHF2" s="139"/>
      <c r="QHG2" s="138"/>
      <c r="QHH2" s="139"/>
      <c r="QHI2" s="138"/>
      <c r="QHJ2" s="139"/>
      <c r="QHK2" s="138"/>
      <c r="QHL2" s="139"/>
      <c r="QHM2" s="138"/>
      <c r="QHN2" s="139"/>
      <c r="QHO2" s="138"/>
      <c r="QHP2" s="139"/>
      <c r="QHQ2" s="138"/>
      <c r="QHR2" s="139"/>
      <c r="QHS2" s="138"/>
      <c r="QHT2" s="139"/>
      <c r="QHU2" s="138"/>
      <c r="QHV2" s="139"/>
      <c r="QHW2" s="138"/>
      <c r="QHX2" s="139"/>
      <c r="QHY2" s="138"/>
      <c r="QHZ2" s="139"/>
      <c r="QIA2" s="138"/>
      <c r="QIB2" s="139"/>
      <c r="QIC2" s="138"/>
      <c r="QID2" s="139"/>
      <c r="QIE2" s="138"/>
      <c r="QIF2" s="139"/>
      <c r="QIG2" s="138"/>
      <c r="QIH2" s="139"/>
      <c r="QII2" s="138"/>
      <c r="QIJ2" s="139"/>
      <c r="QIK2" s="138"/>
      <c r="QIL2" s="139"/>
      <c r="QIM2" s="138"/>
      <c r="QIN2" s="139"/>
      <c r="QIO2" s="138"/>
      <c r="QIP2" s="139"/>
      <c r="QIQ2" s="138"/>
      <c r="QIR2" s="139"/>
      <c r="QIS2" s="138"/>
      <c r="QIT2" s="139"/>
      <c r="QIU2" s="138"/>
      <c r="QIV2" s="139"/>
      <c r="QIW2" s="138"/>
      <c r="QIX2" s="139"/>
      <c r="QIY2" s="138"/>
      <c r="QIZ2" s="139"/>
      <c r="QJA2" s="138"/>
      <c r="QJB2" s="139"/>
      <c r="QJC2" s="138"/>
      <c r="QJD2" s="139"/>
      <c r="QJE2" s="138"/>
      <c r="QJF2" s="139"/>
      <c r="QJG2" s="138"/>
      <c r="QJH2" s="139"/>
      <c r="QJI2" s="138"/>
      <c r="QJJ2" s="139"/>
      <c r="QJK2" s="138"/>
      <c r="QJL2" s="139"/>
      <c r="QJM2" s="138"/>
      <c r="QJN2" s="139"/>
      <c r="QJO2" s="138"/>
      <c r="QJP2" s="139"/>
      <c r="QJQ2" s="138"/>
      <c r="QJR2" s="139"/>
      <c r="QJS2" s="138"/>
      <c r="QJT2" s="139"/>
      <c r="QJU2" s="138"/>
      <c r="QJV2" s="139"/>
      <c r="QJW2" s="138"/>
      <c r="QJX2" s="139"/>
      <c r="QJY2" s="138"/>
      <c r="QJZ2" s="139"/>
      <c r="QKA2" s="138"/>
      <c r="QKB2" s="139"/>
      <c r="QKC2" s="138"/>
      <c r="QKD2" s="139"/>
      <c r="QKE2" s="138"/>
      <c r="QKF2" s="139"/>
      <c r="QKG2" s="138"/>
      <c r="QKH2" s="139"/>
      <c r="QKI2" s="138"/>
      <c r="QKJ2" s="139"/>
      <c r="QKK2" s="138"/>
      <c r="QKL2" s="139"/>
      <c r="QKM2" s="138"/>
      <c r="QKN2" s="139"/>
      <c r="QKO2" s="138"/>
      <c r="QKP2" s="139"/>
      <c r="QKQ2" s="138"/>
      <c r="QKR2" s="139"/>
      <c r="QKS2" s="138"/>
      <c r="QKT2" s="139"/>
      <c r="QKU2" s="138"/>
      <c r="QKV2" s="139"/>
      <c r="QKW2" s="138"/>
      <c r="QKX2" s="139"/>
      <c r="QKY2" s="138"/>
      <c r="QKZ2" s="139"/>
      <c r="QLA2" s="138"/>
      <c r="QLB2" s="139"/>
      <c r="QLC2" s="138"/>
      <c r="QLD2" s="139"/>
      <c r="QLE2" s="138"/>
      <c r="QLF2" s="139"/>
      <c r="QLG2" s="138"/>
      <c r="QLH2" s="139"/>
      <c r="QLI2" s="138"/>
      <c r="QLJ2" s="139"/>
      <c r="QLK2" s="138"/>
      <c r="QLL2" s="139"/>
      <c r="QLM2" s="138"/>
      <c r="QLN2" s="139"/>
      <c r="QLO2" s="138"/>
      <c r="QLP2" s="139"/>
      <c r="QLQ2" s="138"/>
      <c r="QLR2" s="139"/>
      <c r="QLS2" s="138"/>
      <c r="QLT2" s="139"/>
      <c r="QLU2" s="138"/>
      <c r="QLV2" s="139"/>
      <c r="QLW2" s="138"/>
      <c r="QLX2" s="139"/>
      <c r="QLY2" s="138"/>
      <c r="QLZ2" s="139"/>
      <c r="QMA2" s="138"/>
      <c r="QMB2" s="139"/>
      <c r="QMC2" s="138"/>
      <c r="QMD2" s="139"/>
      <c r="QME2" s="138"/>
      <c r="QMF2" s="139"/>
      <c r="QMG2" s="138"/>
      <c r="QMH2" s="139"/>
      <c r="QMI2" s="138"/>
      <c r="QMJ2" s="139"/>
      <c r="QMK2" s="138"/>
      <c r="QML2" s="139"/>
      <c r="QMM2" s="138"/>
      <c r="QMN2" s="139"/>
      <c r="QMO2" s="138"/>
      <c r="QMP2" s="139"/>
      <c r="QMQ2" s="138"/>
      <c r="QMR2" s="139"/>
      <c r="QMS2" s="138"/>
      <c r="QMT2" s="139"/>
      <c r="QMU2" s="138"/>
      <c r="QMV2" s="139"/>
      <c r="QMW2" s="138"/>
      <c r="QMX2" s="139"/>
      <c r="QMY2" s="138"/>
      <c r="QMZ2" s="139"/>
      <c r="QNA2" s="138"/>
      <c r="QNB2" s="139"/>
      <c r="QNC2" s="138"/>
      <c r="QND2" s="139"/>
      <c r="QNE2" s="138"/>
      <c r="QNF2" s="139"/>
      <c r="QNG2" s="138"/>
      <c r="QNH2" s="139"/>
      <c r="QNI2" s="138"/>
      <c r="QNJ2" s="139"/>
      <c r="QNK2" s="138"/>
      <c r="QNL2" s="139"/>
      <c r="QNM2" s="138"/>
      <c r="QNN2" s="139"/>
      <c r="QNO2" s="138"/>
      <c r="QNP2" s="139"/>
      <c r="QNQ2" s="138"/>
      <c r="QNR2" s="139"/>
      <c r="QNS2" s="138"/>
      <c r="QNT2" s="139"/>
      <c r="QNU2" s="138"/>
      <c r="QNV2" s="139"/>
      <c r="QNW2" s="138"/>
      <c r="QNX2" s="139"/>
      <c r="QNY2" s="138"/>
      <c r="QNZ2" s="139"/>
      <c r="QOA2" s="138"/>
      <c r="QOB2" s="139"/>
      <c r="QOC2" s="138"/>
      <c r="QOD2" s="139"/>
      <c r="QOE2" s="138"/>
      <c r="QOF2" s="139"/>
      <c r="QOG2" s="138"/>
      <c r="QOH2" s="139"/>
      <c r="QOI2" s="138"/>
      <c r="QOJ2" s="139"/>
      <c r="QOK2" s="138"/>
      <c r="QOL2" s="139"/>
      <c r="QOM2" s="138"/>
      <c r="QON2" s="139"/>
      <c r="QOO2" s="138"/>
      <c r="QOP2" s="139"/>
      <c r="QOQ2" s="138"/>
      <c r="QOR2" s="139"/>
      <c r="QOS2" s="138"/>
      <c r="QOT2" s="139"/>
      <c r="QOU2" s="138"/>
      <c r="QOV2" s="139"/>
      <c r="QOW2" s="138"/>
      <c r="QOX2" s="139"/>
      <c r="QOY2" s="138"/>
      <c r="QOZ2" s="139"/>
      <c r="QPA2" s="138"/>
      <c r="QPB2" s="139"/>
      <c r="QPC2" s="138"/>
      <c r="QPD2" s="139"/>
      <c r="QPE2" s="138"/>
      <c r="QPF2" s="139"/>
      <c r="QPG2" s="138"/>
      <c r="QPH2" s="139"/>
      <c r="QPI2" s="138"/>
      <c r="QPJ2" s="139"/>
      <c r="QPK2" s="138"/>
      <c r="QPL2" s="139"/>
      <c r="QPM2" s="138"/>
      <c r="QPN2" s="139"/>
      <c r="QPO2" s="138"/>
      <c r="QPP2" s="139"/>
      <c r="QPQ2" s="138"/>
      <c r="QPR2" s="139"/>
      <c r="QPS2" s="138"/>
      <c r="QPT2" s="139"/>
      <c r="QPU2" s="138"/>
      <c r="QPV2" s="139"/>
      <c r="QPW2" s="138"/>
      <c r="QPX2" s="139"/>
      <c r="QPY2" s="138"/>
      <c r="QPZ2" s="139"/>
      <c r="QQA2" s="138"/>
      <c r="QQB2" s="139"/>
      <c r="QQC2" s="138"/>
      <c r="QQD2" s="139"/>
      <c r="QQE2" s="138"/>
      <c r="QQF2" s="139"/>
      <c r="QQG2" s="138"/>
      <c r="QQH2" s="139"/>
      <c r="QQI2" s="138"/>
      <c r="QQJ2" s="139"/>
      <c r="QQK2" s="138"/>
      <c r="QQL2" s="139"/>
      <c r="QQM2" s="138"/>
      <c r="QQN2" s="139"/>
      <c r="QQO2" s="138"/>
      <c r="QQP2" s="139"/>
      <c r="QQQ2" s="138"/>
      <c r="QQR2" s="139"/>
      <c r="QQS2" s="138"/>
      <c r="QQT2" s="139"/>
      <c r="QQU2" s="138"/>
      <c r="QQV2" s="139"/>
      <c r="QQW2" s="138"/>
      <c r="QQX2" s="139"/>
      <c r="QQY2" s="138"/>
      <c r="QQZ2" s="139"/>
      <c r="QRA2" s="138"/>
      <c r="QRB2" s="139"/>
      <c r="QRC2" s="138"/>
      <c r="QRD2" s="139"/>
      <c r="QRE2" s="138"/>
      <c r="QRF2" s="139"/>
      <c r="QRG2" s="138"/>
      <c r="QRH2" s="139"/>
      <c r="QRI2" s="138"/>
      <c r="QRJ2" s="139"/>
      <c r="QRK2" s="138"/>
      <c r="QRL2" s="139"/>
      <c r="QRM2" s="138"/>
      <c r="QRN2" s="139"/>
      <c r="QRO2" s="138"/>
      <c r="QRP2" s="139"/>
      <c r="QRQ2" s="138"/>
      <c r="QRR2" s="139"/>
      <c r="QRS2" s="138"/>
      <c r="QRT2" s="139"/>
      <c r="QRU2" s="138"/>
      <c r="QRV2" s="139"/>
      <c r="QRW2" s="138"/>
      <c r="QRX2" s="139"/>
      <c r="QRY2" s="138"/>
      <c r="QRZ2" s="139"/>
      <c r="QSA2" s="138"/>
      <c r="QSB2" s="139"/>
      <c r="QSC2" s="138"/>
      <c r="QSD2" s="139"/>
      <c r="QSE2" s="138"/>
      <c r="QSF2" s="139"/>
      <c r="QSG2" s="138"/>
      <c r="QSH2" s="139"/>
      <c r="QSI2" s="138"/>
      <c r="QSJ2" s="139"/>
      <c r="QSK2" s="138"/>
      <c r="QSL2" s="139"/>
      <c r="QSM2" s="138"/>
      <c r="QSN2" s="139"/>
      <c r="QSO2" s="138"/>
      <c r="QSP2" s="139"/>
      <c r="QSQ2" s="138"/>
      <c r="QSR2" s="139"/>
      <c r="QSS2" s="138"/>
      <c r="QST2" s="139"/>
      <c r="QSU2" s="138"/>
      <c r="QSV2" s="139"/>
      <c r="QSW2" s="138"/>
      <c r="QSX2" s="139"/>
      <c r="QSY2" s="138"/>
      <c r="QSZ2" s="139"/>
      <c r="QTA2" s="138"/>
      <c r="QTB2" s="139"/>
      <c r="QTC2" s="138"/>
      <c r="QTD2" s="139"/>
      <c r="QTE2" s="138"/>
      <c r="QTF2" s="139"/>
      <c r="QTG2" s="138"/>
      <c r="QTH2" s="139"/>
      <c r="QTI2" s="138"/>
      <c r="QTJ2" s="139"/>
      <c r="QTK2" s="138"/>
      <c r="QTL2" s="139"/>
      <c r="QTM2" s="138"/>
      <c r="QTN2" s="139"/>
      <c r="QTO2" s="138"/>
      <c r="QTP2" s="139"/>
      <c r="QTQ2" s="138"/>
      <c r="QTR2" s="139"/>
      <c r="QTS2" s="138"/>
      <c r="QTT2" s="139"/>
      <c r="QTU2" s="138"/>
      <c r="QTV2" s="139"/>
      <c r="QTW2" s="138"/>
      <c r="QTX2" s="139"/>
      <c r="QTY2" s="138"/>
      <c r="QTZ2" s="139"/>
      <c r="QUA2" s="138"/>
      <c r="QUB2" s="139"/>
      <c r="QUC2" s="138"/>
      <c r="QUD2" s="139"/>
      <c r="QUE2" s="138"/>
      <c r="QUF2" s="139"/>
      <c r="QUG2" s="138"/>
      <c r="QUH2" s="139"/>
      <c r="QUI2" s="138"/>
      <c r="QUJ2" s="139"/>
      <c r="QUK2" s="138"/>
      <c r="QUL2" s="139"/>
      <c r="QUM2" s="138"/>
      <c r="QUN2" s="139"/>
      <c r="QUO2" s="138"/>
      <c r="QUP2" s="139"/>
      <c r="QUQ2" s="138"/>
      <c r="QUR2" s="139"/>
      <c r="QUS2" s="138"/>
      <c r="QUT2" s="139"/>
      <c r="QUU2" s="138"/>
      <c r="QUV2" s="139"/>
      <c r="QUW2" s="138"/>
      <c r="QUX2" s="139"/>
      <c r="QUY2" s="138"/>
      <c r="QUZ2" s="139"/>
      <c r="QVA2" s="138"/>
      <c r="QVB2" s="139"/>
      <c r="QVC2" s="138"/>
      <c r="QVD2" s="139"/>
      <c r="QVE2" s="138"/>
      <c r="QVF2" s="139"/>
      <c r="QVG2" s="138"/>
      <c r="QVH2" s="139"/>
      <c r="QVI2" s="138"/>
      <c r="QVJ2" s="139"/>
      <c r="QVK2" s="138"/>
      <c r="QVL2" s="139"/>
      <c r="QVM2" s="138"/>
      <c r="QVN2" s="139"/>
      <c r="QVO2" s="138"/>
      <c r="QVP2" s="139"/>
      <c r="QVQ2" s="138"/>
      <c r="QVR2" s="139"/>
      <c r="QVS2" s="138"/>
      <c r="QVT2" s="139"/>
      <c r="QVU2" s="138"/>
      <c r="QVV2" s="139"/>
      <c r="QVW2" s="138"/>
      <c r="QVX2" s="139"/>
      <c r="QVY2" s="138"/>
      <c r="QVZ2" s="139"/>
      <c r="QWA2" s="138"/>
      <c r="QWB2" s="139"/>
      <c r="QWC2" s="138"/>
      <c r="QWD2" s="139"/>
      <c r="QWE2" s="138"/>
      <c r="QWF2" s="139"/>
      <c r="QWG2" s="138"/>
      <c r="QWH2" s="139"/>
      <c r="QWI2" s="138"/>
      <c r="QWJ2" s="139"/>
      <c r="QWK2" s="138"/>
      <c r="QWL2" s="139"/>
      <c r="QWM2" s="138"/>
      <c r="QWN2" s="139"/>
      <c r="QWO2" s="138"/>
      <c r="QWP2" s="139"/>
      <c r="QWQ2" s="138"/>
      <c r="QWR2" s="139"/>
      <c r="QWS2" s="138"/>
      <c r="QWT2" s="139"/>
      <c r="QWU2" s="138"/>
      <c r="QWV2" s="139"/>
      <c r="QWW2" s="138"/>
      <c r="QWX2" s="139"/>
      <c r="QWY2" s="138"/>
      <c r="QWZ2" s="139"/>
      <c r="QXA2" s="138"/>
      <c r="QXB2" s="139"/>
      <c r="QXC2" s="138"/>
      <c r="QXD2" s="139"/>
      <c r="QXE2" s="138"/>
      <c r="QXF2" s="139"/>
      <c r="QXG2" s="138"/>
      <c r="QXH2" s="139"/>
      <c r="QXI2" s="138"/>
      <c r="QXJ2" s="139"/>
      <c r="QXK2" s="138"/>
      <c r="QXL2" s="139"/>
      <c r="QXM2" s="138"/>
      <c r="QXN2" s="139"/>
      <c r="QXO2" s="138"/>
      <c r="QXP2" s="139"/>
      <c r="QXQ2" s="138"/>
      <c r="QXR2" s="139"/>
      <c r="QXS2" s="138"/>
      <c r="QXT2" s="139"/>
      <c r="QXU2" s="138"/>
      <c r="QXV2" s="139"/>
      <c r="QXW2" s="138"/>
      <c r="QXX2" s="139"/>
      <c r="QXY2" s="138"/>
      <c r="QXZ2" s="139"/>
      <c r="QYA2" s="138"/>
      <c r="QYB2" s="139"/>
      <c r="QYC2" s="138"/>
      <c r="QYD2" s="139"/>
      <c r="QYE2" s="138"/>
      <c r="QYF2" s="139"/>
      <c r="QYG2" s="138"/>
      <c r="QYH2" s="139"/>
      <c r="QYI2" s="138"/>
      <c r="QYJ2" s="139"/>
      <c r="QYK2" s="138"/>
      <c r="QYL2" s="139"/>
      <c r="QYM2" s="138"/>
      <c r="QYN2" s="139"/>
      <c r="QYO2" s="138"/>
      <c r="QYP2" s="139"/>
      <c r="QYQ2" s="138"/>
      <c r="QYR2" s="139"/>
      <c r="QYS2" s="138"/>
      <c r="QYT2" s="139"/>
      <c r="QYU2" s="138"/>
      <c r="QYV2" s="139"/>
      <c r="QYW2" s="138"/>
      <c r="QYX2" s="139"/>
      <c r="QYY2" s="138"/>
      <c r="QYZ2" s="139"/>
      <c r="QZA2" s="138"/>
      <c r="QZB2" s="139"/>
      <c r="QZC2" s="138"/>
      <c r="QZD2" s="139"/>
      <c r="QZE2" s="138"/>
      <c r="QZF2" s="139"/>
      <c r="QZG2" s="138"/>
      <c r="QZH2" s="139"/>
      <c r="QZI2" s="138"/>
      <c r="QZJ2" s="139"/>
      <c r="QZK2" s="138"/>
      <c r="QZL2" s="139"/>
      <c r="QZM2" s="138"/>
      <c r="QZN2" s="139"/>
      <c r="QZO2" s="138"/>
      <c r="QZP2" s="139"/>
      <c r="QZQ2" s="138"/>
      <c r="QZR2" s="139"/>
      <c r="QZS2" s="138"/>
      <c r="QZT2" s="139"/>
      <c r="QZU2" s="138"/>
      <c r="QZV2" s="139"/>
      <c r="QZW2" s="138"/>
      <c r="QZX2" s="139"/>
      <c r="QZY2" s="138"/>
      <c r="QZZ2" s="139"/>
      <c r="RAA2" s="138"/>
      <c r="RAB2" s="139"/>
      <c r="RAC2" s="138"/>
      <c r="RAD2" s="139"/>
      <c r="RAE2" s="138"/>
      <c r="RAF2" s="139"/>
      <c r="RAG2" s="138"/>
      <c r="RAH2" s="139"/>
      <c r="RAI2" s="138"/>
      <c r="RAJ2" s="139"/>
      <c r="RAK2" s="138"/>
      <c r="RAL2" s="139"/>
      <c r="RAM2" s="138"/>
      <c r="RAN2" s="139"/>
      <c r="RAO2" s="138"/>
      <c r="RAP2" s="139"/>
      <c r="RAQ2" s="138"/>
      <c r="RAR2" s="139"/>
      <c r="RAS2" s="138"/>
      <c r="RAT2" s="139"/>
      <c r="RAU2" s="138"/>
      <c r="RAV2" s="139"/>
      <c r="RAW2" s="138"/>
      <c r="RAX2" s="139"/>
      <c r="RAY2" s="138"/>
      <c r="RAZ2" s="139"/>
      <c r="RBA2" s="138"/>
      <c r="RBB2" s="139"/>
      <c r="RBC2" s="138"/>
      <c r="RBD2" s="139"/>
      <c r="RBE2" s="138"/>
      <c r="RBF2" s="139"/>
      <c r="RBG2" s="138"/>
      <c r="RBH2" s="139"/>
      <c r="RBI2" s="138"/>
      <c r="RBJ2" s="139"/>
      <c r="RBK2" s="138"/>
      <c r="RBL2" s="139"/>
      <c r="RBM2" s="138"/>
      <c r="RBN2" s="139"/>
      <c r="RBO2" s="138"/>
      <c r="RBP2" s="139"/>
      <c r="RBQ2" s="138"/>
      <c r="RBR2" s="139"/>
      <c r="RBS2" s="138"/>
      <c r="RBT2" s="139"/>
      <c r="RBU2" s="138"/>
      <c r="RBV2" s="139"/>
      <c r="RBW2" s="138"/>
      <c r="RBX2" s="139"/>
      <c r="RBY2" s="138"/>
      <c r="RBZ2" s="139"/>
      <c r="RCA2" s="138"/>
      <c r="RCB2" s="139"/>
      <c r="RCC2" s="138"/>
      <c r="RCD2" s="139"/>
      <c r="RCE2" s="138"/>
      <c r="RCF2" s="139"/>
      <c r="RCG2" s="138"/>
      <c r="RCH2" s="139"/>
      <c r="RCI2" s="138"/>
      <c r="RCJ2" s="139"/>
      <c r="RCK2" s="138"/>
      <c r="RCL2" s="139"/>
      <c r="RCM2" s="138"/>
      <c r="RCN2" s="139"/>
      <c r="RCO2" s="138"/>
      <c r="RCP2" s="139"/>
      <c r="RCQ2" s="138"/>
      <c r="RCR2" s="139"/>
      <c r="RCS2" s="138"/>
      <c r="RCT2" s="139"/>
      <c r="RCU2" s="138"/>
      <c r="RCV2" s="139"/>
      <c r="RCW2" s="138"/>
      <c r="RCX2" s="139"/>
      <c r="RCY2" s="138"/>
      <c r="RCZ2" s="139"/>
      <c r="RDA2" s="138"/>
      <c r="RDB2" s="139"/>
      <c r="RDC2" s="138"/>
      <c r="RDD2" s="139"/>
      <c r="RDE2" s="138"/>
      <c r="RDF2" s="139"/>
      <c r="RDG2" s="138"/>
      <c r="RDH2" s="139"/>
      <c r="RDI2" s="138"/>
      <c r="RDJ2" s="139"/>
      <c r="RDK2" s="138"/>
      <c r="RDL2" s="139"/>
      <c r="RDM2" s="138"/>
      <c r="RDN2" s="139"/>
      <c r="RDO2" s="138"/>
      <c r="RDP2" s="139"/>
      <c r="RDQ2" s="138"/>
      <c r="RDR2" s="139"/>
      <c r="RDS2" s="138"/>
      <c r="RDT2" s="139"/>
      <c r="RDU2" s="138"/>
      <c r="RDV2" s="139"/>
      <c r="RDW2" s="138"/>
      <c r="RDX2" s="139"/>
      <c r="RDY2" s="138"/>
      <c r="RDZ2" s="139"/>
      <c r="REA2" s="138"/>
      <c r="REB2" s="139"/>
      <c r="REC2" s="138"/>
      <c r="RED2" s="139"/>
      <c r="REE2" s="138"/>
      <c r="REF2" s="139"/>
      <c r="REG2" s="138"/>
      <c r="REH2" s="139"/>
      <c r="REI2" s="138"/>
      <c r="REJ2" s="139"/>
      <c r="REK2" s="138"/>
      <c r="REL2" s="139"/>
      <c r="REM2" s="138"/>
      <c r="REN2" s="139"/>
      <c r="REO2" s="138"/>
      <c r="REP2" s="139"/>
      <c r="REQ2" s="138"/>
      <c r="RER2" s="139"/>
      <c r="RES2" s="138"/>
      <c r="RET2" s="139"/>
      <c r="REU2" s="138"/>
      <c r="REV2" s="139"/>
      <c r="REW2" s="138"/>
      <c r="REX2" s="139"/>
      <c r="REY2" s="138"/>
      <c r="REZ2" s="139"/>
      <c r="RFA2" s="138"/>
      <c r="RFB2" s="139"/>
      <c r="RFC2" s="138"/>
      <c r="RFD2" s="139"/>
      <c r="RFE2" s="138"/>
      <c r="RFF2" s="139"/>
      <c r="RFG2" s="138"/>
      <c r="RFH2" s="139"/>
      <c r="RFI2" s="138"/>
      <c r="RFJ2" s="139"/>
      <c r="RFK2" s="138"/>
      <c r="RFL2" s="139"/>
      <c r="RFM2" s="138"/>
      <c r="RFN2" s="139"/>
      <c r="RFO2" s="138"/>
      <c r="RFP2" s="139"/>
      <c r="RFQ2" s="138"/>
      <c r="RFR2" s="139"/>
      <c r="RFS2" s="138"/>
      <c r="RFT2" s="139"/>
      <c r="RFU2" s="138"/>
      <c r="RFV2" s="139"/>
      <c r="RFW2" s="138"/>
      <c r="RFX2" s="139"/>
      <c r="RFY2" s="138"/>
      <c r="RFZ2" s="139"/>
      <c r="RGA2" s="138"/>
      <c r="RGB2" s="139"/>
      <c r="RGC2" s="138"/>
      <c r="RGD2" s="139"/>
      <c r="RGE2" s="138"/>
      <c r="RGF2" s="139"/>
      <c r="RGG2" s="138"/>
      <c r="RGH2" s="139"/>
      <c r="RGI2" s="138"/>
      <c r="RGJ2" s="139"/>
      <c r="RGK2" s="138"/>
      <c r="RGL2" s="139"/>
      <c r="RGM2" s="138"/>
      <c r="RGN2" s="139"/>
      <c r="RGO2" s="138"/>
      <c r="RGP2" s="139"/>
      <c r="RGQ2" s="138"/>
      <c r="RGR2" s="139"/>
      <c r="RGS2" s="138"/>
      <c r="RGT2" s="139"/>
      <c r="RGU2" s="138"/>
      <c r="RGV2" s="139"/>
      <c r="RGW2" s="138"/>
      <c r="RGX2" s="139"/>
      <c r="RGY2" s="138"/>
      <c r="RGZ2" s="139"/>
      <c r="RHA2" s="138"/>
      <c r="RHB2" s="139"/>
      <c r="RHC2" s="138"/>
      <c r="RHD2" s="139"/>
      <c r="RHE2" s="138"/>
      <c r="RHF2" s="139"/>
      <c r="RHG2" s="138"/>
      <c r="RHH2" s="139"/>
      <c r="RHI2" s="138"/>
      <c r="RHJ2" s="139"/>
      <c r="RHK2" s="138"/>
      <c r="RHL2" s="139"/>
      <c r="RHM2" s="138"/>
      <c r="RHN2" s="139"/>
      <c r="RHO2" s="138"/>
      <c r="RHP2" s="139"/>
      <c r="RHQ2" s="138"/>
      <c r="RHR2" s="139"/>
      <c r="RHS2" s="138"/>
      <c r="RHT2" s="139"/>
      <c r="RHU2" s="138"/>
      <c r="RHV2" s="139"/>
      <c r="RHW2" s="138"/>
      <c r="RHX2" s="139"/>
      <c r="RHY2" s="138"/>
      <c r="RHZ2" s="139"/>
      <c r="RIA2" s="138"/>
      <c r="RIB2" s="139"/>
      <c r="RIC2" s="138"/>
      <c r="RID2" s="139"/>
      <c r="RIE2" s="138"/>
      <c r="RIF2" s="139"/>
      <c r="RIG2" s="138"/>
      <c r="RIH2" s="139"/>
      <c r="RII2" s="138"/>
      <c r="RIJ2" s="139"/>
      <c r="RIK2" s="138"/>
      <c r="RIL2" s="139"/>
      <c r="RIM2" s="138"/>
      <c r="RIN2" s="139"/>
      <c r="RIO2" s="138"/>
      <c r="RIP2" s="139"/>
      <c r="RIQ2" s="138"/>
      <c r="RIR2" s="139"/>
      <c r="RIS2" s="138"/>
      <c r="RIT2" s="139"/>
      <c r="RIU2" s="138"/>
      <c r="RIV2" s="139"/>
      <c r="RIW2" s="138"/>
      <c r="RIX2" s="139"/>
      <c r="RIY2" s="138"/>
      <c r="RIZ2" s="139"/>
      <c r="RJA2" s="138"/>
      <c r="RJB2" s="139"/>
      <c r="RJC2" s="138"/>
      <c r="RJD2" s="139"/>
      <c r="RJE2" s="138"/>
      <c r="RJF2" s="139"/>
      <c r="RJG2" s="138"/>
      <c r="RJH2" s="139"/>
      <c r="RJI2" s="138"/>
      <c r="RJJ2" s="139"/>
      <c r="RJK2" s="138"/>
      <c r="RJL2" s="139"/>
      <c r="RJM2" s="138"/>
      <c r="RJN2" s="139"/>
      <c r="RJO2" s="138"/>
      <c r="RJP2" s="139"/>
      <c r="RJQ2" s="138"/>
      <c r="RJR2" s="139"/>
      <c r="RJS2" s="138"/>
      <c r="RJT2" s="139"/>
      <c r="RJU2" s="138"/>
      <c r="RJV2" s="139"/>
      <c r="RJW2" s="138"/>
      <c r="RJX2" s="139"/>
      <c r="RJY2" s="138"/>
      <c r="RJZ2" s="139"/>
      <c r="RKA2" s="138"/>
      <c r="RKB2" s="139"/>
      <c r="RKC2" s="138"/>
      <c r="RKD2" s="139"/>
      <c r="RKE2" s="138"/>
      <c r="RKF2" s="139"/>
      <c r="RKG2" s="138"/>
      <c r="RKH2" s="139"/>
      <c r="RKI2" s="138"/>
      <c r="RKJ2" s="139"/>
      <c r="RKK2" s="138"/>
      <c r="RKL2" s="139"/>
      <c r="RKM2" s="138"/>
      <c r="RKN2" s="139"/>
      <c r="RKO2" s="138"/>
      <c r="RKP2" s="139"/>
      <c r="RKQ2" s="138"/>
      <c r="RKR2" s="139"/>
      <c r="RKS2" s="138"/>
      <c r="RKT2" s="139"/>
      <c r="RKU2" s="138"/>
      <c r="RKV2" s="139"/>
      <c r="RKW2" s="138"/>
      <c r="RKX2" s="139"/>
      <c r="RKY2" s="138"/>
      <c r="RKZ2" s="139"/>
      <c r="RLA2" s="138"/>
      <c r="RLB2" s="139"/>
      <c r="RLC2" s="138"/>
      <c r="RLD2" s="139"/>
      <c r="RLE2" s="138"/>
      <c r="RLF2" s="139"/>
      <c r="RLG2" s="138"/>
      <c r="RLH2" s="139"/>
      <c r="RLI2" s="138"/>
      <c r="RLJ2" s="139"/>
      <c r="RLK2" s="138"/>
      <c r="RLL2" s="139"/>
      <c r="RLM2" s="138"/>
      <c r="RLN2" s="139"/>
      <c r="RLO2" s="138"/>
      <c r="RLP2" s="139"/>
      <c r="RLQ2" s="138"/>
      <c r="RLR2" s="139"/>
      <c r="RLS2" s="138"/>
      <c r="RLT2" s="139"/>
      <c r="RLU2" s="138"/>
      <c r="RLV2" s="139"/>
      <c r="RLW2" s="138"/>
      <c r="RLX2" s="139"/>
      <c r="RLY2" s="138"/>
      <c r="RLZ2" s="139"/>
      <c r="RMA2" s="138"/>
      <c r="RMB2" s="139"/>
      <c r="RMC2" s="138"/>
      <c r="RMD2" s="139"/>
      <c r="RME2" s="138"/>
      <c r="RMF2" s="139"/>
      <c r="RMG2" s="138"/>
      <c r="RMH2" s="139"/>
      <c r="RMI2" s="138"/>
      <c r="RMJ2" s="139"/>
      <c r="RMK2" s="138"/>
      <c r="RML2" s="139"/>
      <c r="RMM2" s="138"/>
      <c r="RMN2" s="139"/>
      <c r="RMO2" s="138"/>
      <c r="RMP2" s="139"/>
      <c r="RMQ2" s="138"/>
      <c r="RMR2" s="139"/>
      <c r="RMS2" s="138"/>
      <c r="RMT2" s="139"/>
      <c r="RMU2" s="138"/>
      <c r="RMV2" s="139"/>
      <c r="RMW2" s="138"/>
      <c r="RMX2" s="139"/>
      <c r="RMY2" s="138"/>
      <c r="RMZ2" s="139"/>
      <c r="RNA2" s="138"/>
      <c r="RNB2" s="139"/>
      <c r="RNC2" s="138"/>
      <c r="RND2" s="139"/>
      <c r="RNE2" s="138"/>
      <c r="RNF2" s="139"/>
      <c r="RNG2" s="138"/>
      <c r="RNH2" s="139"/>
      <c r="RNI2" s="138"/>
      <c r="RNJ2" s="139"/>
      <c r="RNK2" s="138"/>
      <c r="RNL2" s="139"/>
      <c r="RNM2" s="138"/>
      <c r="RNN2" s="139"/>
      <c r="RNO2" s="138"/>
      <c r="RNP2" s="139"/>
      <c r="RNQ2" s="138"/>
      <c r="RNR2" s="139"/>
      <c r="RNS2" s="138"/>
      <c r="RNT2" s="139"/>
      <c r="RNU2" s="138"/>
      <c r="RNV2" s="139"/>
      <c r="RNW2" s="138"/>
      <c r="RNX2" s="139"/>
      <c r="RNY2" s="138"/>
      <c r="RNZ2" s="139"/>
      <c r="ROA2" s="138"/>
      <c r="ROB2" s="139"/>
      <c r="ROC2" s="138"/>
      <c r="ROD2" s="139"/>
      <c r="ROE2" s="138"/>
      <c r="ROF2" s="139"/>
      <c r="ROG2" s="138"/>
      <c r="ROH2" s="139"/>
      <c r="ROI2" s="138"/>
      <c r="ROJ2" s="139"/>
      <c r="ROK2" s="138"/>
      <c r="ROL2" s="139"/>
      <c r="ROM2" s="138"/>
      <c r="RON2" s="139"/>
      <c r="ROO2" s="138"/>
      <c r="ROP2" s="139"/>
      <c r="ROQ2" s="138"/>
      <c r="ROR2" s="139"/>
      <c r="ROS2" s="138"/>
      <c r="ROT2" s="139"/>
      <c r="ROU2" s="138"/>
      <c r="ROV2" s="139"/>
      <c r="ROW2" s="138"/>
      <c r="ROX2" s="139"/>
      <c r="ROY2" s="138"/>
      <c r="ROZ2" s="139"/>
      <c r="RPA2" s="138"/>
      <c r="RPB2" s="139"/>
      <c r="RPC2" s="138"/>
      <c r="RPD2" s="139"/>
      <c r="RPE2" s="138"/>
      <c r="RPF2" s="139"/>
      <c r="RPG2" s="138"/>
      <c r="RPH2" s="139"/>
      <c r="RPI2" s="138"/>
      <c r="RPJ2" s="139"/>
      <c r="RPK2" s="138"/>
      <c r="RPL2" s="139"/>
      <c r="RPM2" s="138"/>
      <c r="RPN2" s="139"/>
      <c r="RPO2" s="138"/>
      <c r="RPP2" s="139"/>
      <c r="RPQ2" s="138"/>
      <c r="RPR2" s="139"/>
      <c r="RPS2" s="138"/>
      <c r="RPT2" s="139"/>
      <c r="RPU2" s="138"/>
      <c r="RPV2" s="139"/>
      <c r="RPW2" s="138"/>
      <c r="RPX2" s="139"/>
      <c r="RPY2" s="138"/>
      <c r="RPZ2" s="139"/>
      <c r="RQA2" s="138"/>
      <c r="RQB2" s="139"/>
      <c r="RQC2" s="138"/>
      <c r="RQD2" s="139"/>
      <c r="RQE2" s="138"/>
      <c r="RQF2" s="139"/>
      <c r="RQG2" s="138"/>
      <c r="RQH2" s="139"/>
      <c r="RQI2" s="138"/>
      <c r="RQJ2" s="139"/>
      <c r="RQK2" s="138"/>
      <c r="RQL2" s="139"/>
      <c r="RQM2" s="138"/>
      <c r="RQN2" s="139"/>
      <c r="RQO2" s="138"/>
      <c r="RQP2" s="139"/>
      <c r="RQQ2" s="138"/>
      <c r="RQR2" s="139"/>
      <c r="RQS2" s="138"/>
      <c r="RQT2" s="139"/>
      <c r="RQU2" s="138"/>
      <c r="RQV2" s="139"/>
      <c r="RQW2" s="138"/>
      <c r="RQX2" s="139"/>
      <c r="RQY2" s="138"/>
      <c r="RQZ2" s="139"/>
      <c r="RRA2" s="138"/>
      <c r="RRB2" s="139"/>
      <c r="RRC2" s="138"/>
      <c r="RRD2" s="139"/>
      <c r="RRE2" s="138"/>
      <c r="RRF2" s="139"/>
      <c r="RRG2" s="138"/>
      <c r="RRH2" s="139"/>
      <c r="RRI2" s="138"/>
      <c r="RRJ2" s="139"/>
      <c r="RRK2" s="138"/>
      <c r="RRL2" s="139"/>
      <c r="RRM2" s="138"/>
      <c r="RRN2" s="139"/>
      <c r="RRO2" s="138"/>
      <c r="RRP2" s="139"/>
      <c r="RRQ2" s="138"/>
      <c r="RRR2" s="139"/>
      <c r="RRS2" s="138"/>
      <c r="RRT2" s="139"/>
      <c r="RRU2" s="138"/>
      <c r="RRV2" s="139"/>
      <c r="RRW2" s="138"/>
      <c r="RRX2" s="139"/>
      <c r="RRY2" s="138"/>
      <c r="RRZ2" s="139"/>
      <c r="RSA2" s="138"/>
      <c r="RSB2" s="139"/>
      <c r="RSC2" s="138"/>
      <c r="RSD2" s="139"/>
      <c r="RSE2" s="138"/>
      <c r="RSF2" s="139"/>
      <c r="RSG2" s="138"/>
      <c r="RSH2" s="139"/>
      <c r="RSI2" s="138"/>
      <c r="RSJ2" s="139"/>
      <c r="RSK2" s="138"/>
      <c r="RSL2" s="139"/>
      <c r="RSM2" s="138"/>
      <c r="RSN2" s="139"/>
      <c r="RSO2" s="138"/>
      <c r="RSP2" s="139"/>
      <c r="RSQ2" s="138"/>
      <c r="RSR2" s="139"/>
      <c r="RSS2" s="138"/>
      <c r="RST2" s="139"/>
      <c r="RSU2" s="138"/>
      <c r="RSV2" s="139"/>
      <c r="RSW2" s="138"/>
      <c r="RSX2" s="139"/>
      <c r="RSY2" s="138"/>
      <c r="RSZ2" s="139"/>
      <c r="RTA2" s="138"/>
      <c r="RTB2" s="139"/>
      <c r="RTC2" s="138"/>
      <c r="RTD2" s="139"/>
      <c r="RTE2" s="138"/>
      <c r="RTF2" s="139"/>
      <c r="RTG2" s="138"/>
      <c r="RTH2" s="139"/>
      <c r="RTI2" s="138"/>
      <c r="RTJ2" s="139"/>
      <c r="RTK2" s="138"/>
      <c r="RTL2" s="139"/>
      <c r="RTM2" s="138"/>
      <c r="RTN2" s="139"/>
      <c r="RTO2" s="138"/>
      <c r="RTP2" s="139"/>
      <c r="RTQ2" s="138"/>
      <c r="RTR2" s="139"/>
      <c r="RTS2" s="138"/>
      <c r="RTT2" s="139"/>
      <c r="RTU2" s="138"/>
      <c r="RTV2" s="139"/>
      <c r="RTW2" s="138"/>
      <c r="RTX2" s="139"/>
      <c r="RTY2" s="138"/>
      <c r="RTZ2" s="139"/>
      <c r="RUA2" s="138"/>
      <c r="RUB2" s="139"/>
      <c r="RUC2" s="138"/>
      <c r="RUD2" s="139"/>
      <c r="RUE2" s="138"/>
      <c r="RUF2" s="139"/>
      <c r="RUG2" s="138"/>
      <c r="RUH2" s="139"/>
      <c r="RUI2" s="138"/>
      <c r="RUJ2" s="139"/>
      <c r="RUK2" s="138"/>
      <c r="RUL2" s="139"/>
      <c r="RUM2" s="138"/>
      <c r="RUN2" s="139"/>
      <c r="RUO2" s="138"/>
      <c r="RUP2" s="139"/>
      <c r="RUQ2" s="138"/>
      <c r="RUR2" s="139"/>
      <c r="RUS2" s="138"/>
      <c r="RUT2" s="139"/>
      <c r="RUU2" s="138"/>
      <c r="RUV2" s="139"/>
      <c r="RUW2" s="138"/>
      <c r="RUX2" s="139"/>
      <c r="RUY2" s="138"/>
      <c r="RUZ2" s="139"/>
      <c r="RVA2" s="138"/>
      <c r="RVB2" s="139"/>
      <c r="RVC2" s="138"/>
      <c r="RVD2" s="139"/>
      <c r="RVE2" s="138"/>
      <c r="RVF2" s="139"/>
      <c r="RVG2" s="138"/>
      <c r="RVH2" s="139"/>
      <c r="RVI2" s="138"/>
      <c r="RVJ2" s="139"/>
      <c r="RVK2" s="138"/>
      <c r="RVL2" s="139"/>
      <c r="RVM2" s="138"/>
      <c r="RVN2" s="139"/>
      <c r="RVO2" s="138"/>
      <c r="RVP2" s="139"/>
      <c r="RVQ2" s="138"/>
      <c r="RVR2" s="139"/>
      <c r="RVS2" s="138"/>
      <c r="RVT2" s="139"/>
      <c r="RVU2" s="138"/>
      <c r="RVV2" s="139"/>
      <c r="RVW2" s="138"/>
      <c r="RVX2" s="139"/>
      <c r="RVY2" s="138"/>
      <c r="RVZ2" s="139"/>
      <c r="RWA2" s="138"/>
      <c r="RWB2" s="139"/>
      <c r="RWC2" s="138"/>
      <c r="RWD2" s="139"/>
      <c r="RWE2" s="138"/>
      <c r="RWF2" s="139"/>
      <c r="RWG2" s="138"/>
      <c r="RWH2" s="139"/>
      <c r="RWI2" s="138"/>
      <c r="RWJ2" s="139"/>
      <c r="RWK2" s="138"/>
      <c r="RWL2" s="139"/>
      <c r="RWM2" s="138"/>
      <c r="RWN2" s="139"/>
      <c r="RWO2" s="138"/>
      <c r="RWP2" s="139"/>
      <c r="RWQ2" s="138"/>
      <c r="RWR2" s="139"/>
      <c r="RWS2" s="138"/>
      <c r="RWT2" s="139"/>
      <c r="RWU2" s="138"/>
      <c r="RWV2" s="139"/>
      <c r="RWW2" s="138"/>
      <c r="RWX2" s="139"/>
      <c r="RWY2" s="138"/>
      <c r="RWZ2" s="139"/>
      <c r="RXA2" s="138"/>
      <c r="RXB2" s="139"/>
      <c r="RXC2" s="138"/>
      <c r="RXD2" s="139"/>
      <c r="RXE2" s="138"/>
      <c r="RXF2" s="139"/>
      <c r="RXG2" s="138"/>
      <c r="RXH2" s="139"/>
      <c r="RXI2" s="138"/>
      <c r="RXJ2" s="139"/>
      <c r="RXK2" s="138"/>
      <c r="RXL2" s="139"/>
      <c r="RXM2" s="138"/>
      <c r="RXN2" s="139"/>
      <c r="RXO2" s="138"/>
      <c r="RXP2" s="139"/>
      <c r="RXQ2" s="138"/>
      <c r="RXR2" s="139"/>
      <c r="RXS2" s="138"/>
      <c r="RXT2" s="139"/>
      <c r="RXU2" s="138"/>
      <c r="RXV2" s="139"/>
      <c r="RXW2" s="138"/>
      <c r="RXX2" s="139"/>
      <c r="RXY2" s="138"/>
      <c r="RXZ2" s="139"/>
      <c r="RYA2" s="138"/>
      <c r="RYB2" s="139"/>
      <c r="RYC2" s="138"/>
      <c r="RYD2" s="139"/>
      <c r="RYE2" s="138"/>
      <c r="RYF2" s="139"/>
      <c r="RYG2" s="138"/>
      <c r="RYH2" s="139"/>
      <c r="RYI2" s="138"/>
      <c r="RYJ2" s="139"/>
      <c r="RYK2" s="138"/>
      <c r="RYL2" s="139"/>
      <c r="RYM2" s="138"/>
      <c r="RYN2" s="139"/>
      <c r="RYO2" s="138"/>
      <c r="RYP2" s="139"/>
      <c r="RYQ2" s="138"/>
      <c r="RYR2" s="139"/>
      <c r="RYS2" s="138"/>
      <c r="RYT2" s="139"/>
      <c r="RYU2" s="138"/>
      <c r="RYV2" s="139"/>
      <c r="RYW2" s="138"/>
      <c r="RYX2" s="139"/>
      <c r="RYY2" s="138"/>
      <c r="RYZ2" s="139"/>
      <c r="RZA2" s="138"/>
      <c r="RZB2" s="139"/>
      <c r="RZC2" s="138"/>
      <c r="RZD2" s="139"/>
      <c r="RZE2" s="138"/>
      <c r="RZF2" s="139"/>
      <c r="RZG2" s="138"/>
      <c r="RZH2" s="139"/>
      <c r="RZI2" s="138"/>
      <c r="RZJ2" s="139"/>
      <c r="RZK2" s="138"/>
      <c r="RZL2" s="139"/>
      <c r="RZM2" s="138"/>
      <c r="RZN2" s="139"/>
      <c r="RZO2" s="138"/>
      <c r="RZP2" s="139"/>
      <c r="RZQ2" s="138"/>
      <c r="RZR2" s="139"/>
      <c r="RZS2" s="138"/>
      <c r="RZT2" s="139"/>
      <c r="RZU2" s="138"/>
      <c r="RZV2" s="139"/>
      <c r="RZW2" s="138"/>
      <c r="RZX2" s="139"/>
      <c r="RZY2" s="138"/>
      <c r="RZZ2" s="139"/>
      <c r="SAA2" s="138"/>
      <c r="SAB2" s="139"/>
      <c r="SAC2" s="138"/>
      <c r="SAD2" s="139"/>
      <c r="SAE2" s="138"/>
      <c r="SAF2" s="139"/>
      <c r="SAG2" s="138"/>
      <c r="SAH2" s="139"/>
      <c r="SAI2" s="138"/>
      <c r="SAJ2" s="139"/>
      <c r="SAK2" s="138"/>
      <c r="SAL2" s="139"/>
      <c r="SAM2" s="138"/>
      <c r="SAN2" s="139"/>
      <c r="SAO2" s="138"/>
      <c r="SAP2" s="139"/>
      <c r="SAQ2" s="138"/>
      <c r="SAR2" s="139"/>
      <c r="SAS2" s="138"/>
      <c r="SAT2" s="139"/>
      <c r="SAU2" s="138"/>
      <c r="SAV2" s="139"/>
      <c r="SAW2" s="138"/>
      <c r="SAX2" s="139"/>
      <c r="SAY2" s="138"/>
      <c r="SAZ2" s="139"/>
      <c r="SBA2" s="138"/>
      <c r="SBB2" s="139"/>
      <c r="SBC2" s="138"/>
      <c r="SBD2" s="139"/>
      <c r="SBE2" s="138"/>
      <c r="SBF2" s="139"/>
      <c r="SBG2" s="138"/>
      <c r="SBH2" s="139"/>
      <c r="SBI2" s="138"/>
      <c r="SBJ2" s="139"/>
      <c r="SBK2" s="138"/>
      <c r="SBL2" s="139"/>
      <c r="SBM2" s="138"/>
      <c r="SBN2" s="139"/>
      <c r="SBO2" s="138"/>
      <c r="SBP2" s="139"/>
      <c r="SBQ2" s="138"/>
      <c r="SBR2" s="139"/>
      <c r="SBS2" s="138"/>
      <c r="SBT2" s="139"/>
      <c r="SBU2" s="138"/>
      <c r="SBV2" s="139"/>
      <c r="SBW2" s="138"/>
      <c r="SBX2" s="139"/>
      <c r="SBY2" s="138"/>
      <c r="SBZ2" s="139"/>
      <c r="SCA2" s="138"/>
      <c r="SCB2" s="139"/>
      <c r="SCC2" s="138"/>
      <c r="SCD2" s="139"/>
      <c r="SCE2" s="138"/>
      <c r="SCF2" s="139"/>
      <c r="SCG2" s="138"/>
      <c r="SCH2" s="139"/>
      <c r="SCI2" s="138"/>
      <c r="SCJ2" s="139"/>
      <c r="SCK2" s="138"/>
      <c r="SCL2" s="139"/>
      <c r="SCM2" s="138"/>
      <c r="SCN2" s="139"/>
      <c r="SCO2" s="138"/>
      <c r="SCP2" s="139"/>
      <c r="SCQ2" s="138"/>
      <c r="SCR2" s="139"/>
      <c r="SCS2" s="138"/>
      <c r="SCT2" s="139"/>
      <c r="SCU2" s="138"/>
      <c r="SCV2" s="139"/>
      <c r="SCW2" s="138"/>
      <c r="SCX2" s="139"/>
      <c r="SCY2" s="138"/>
      <c r="SCZ2" s="139"/>
      <c r="SDA2" s="138"/>
      <c r="SDB2" s="139"/>
      <c r="SDC2" s="138"/>
      <c r="SDD2" s="139"/>
      <c r="SDE2" s="138"/>
      <c r="SDF2" s="139"/>
      <c r="SDG2" s="138"/>
      <c r="SDH2" s="139"/>
      <c r="SDI2" s="138"/>
      <c r="SDJ2" s="139"/>
      <c r="SDK2" s="138"/>
      <c r="SDL2" s="139"/>
      <c r="SDM2" s="138"/>
      <c r="SDN2" s="139"/>
      <c r="SDO2" s="138"/>
      <c r="SDP2" s="139"/>
      <c r="SDQ2" s="138"/>
      <c r="SDR2" s="139"/>
      <c r="SDS2" s="138"/>
      <c r="SDT2" s="139"/>
      <c r="SDU2" s="138"/>
      <c r="SDV2" s="139"/>
      <c r="SDW2" s="138"/>
      <c r="SDX2" s="139"/>
      <c r="SDY2" s="138"/>
      <c r="SDZ2" s="139"/>
      <c r="SEA2" s="138"/>
      <c r="SEB2" s="139"/>
      <c r="SEC2" s="138"/>
      <c r="SED2" s="139"/>
      <c r="SEE2" s="138"/>
      <c r="SEF2" s="139"/>
      <c r="SEG2" s="138"/>
      <c r="SEH2" s="139"/>
      <c r="SEI2" s="138"/>
      <c r="SEJ2" s="139"/>
      <c r="SEK2" s="138"/>
      <c r="SEL2" s="139"/>
      <c r="SEM2" s="138"/>
      <c r="SEN2" s="139"/>
      <c r="SEO2" s="138"/>
      <c r="SEP2" s="139"/>
      <c r="SEQ2" s="138"/>
      <c r="SER2" s="139"/>
      <c r="SES2" s="138"/>
      <c r="SET2" s="139"/>
      <c r="SEU2" s="138"/>
      <c r="SEV2" s="139"/>
      <c r="SEW2" s="138"/>
      <c r="SEX2" s="139"/>
      <c r="SEY2" s="138"/>
      <c r="SEZ2" s="139"/>
      <c r="SFA2" s="138"/>
      <c r="SFB2" s="139"/>
      <c r="SFC2" s="138"/>
      <c r="SFD2" s="139"/>
      <c r="SFE2" s="138"/>
      <c r="SFF2" s="139"/>
      <c r="SFG2" s="138"/>
      <c r="SFH2" s="139"/>
      <c r="SFI2" s="138"/>
      <c r="SFJ2" s="139"/>
      <c r="SFK2" s="138"/>
      <c r="SFL2" s="139"/>
      <c r="SFM2" s="138"/>
      <c r="SFN2" s="139"/>
      <c r="SFO2" s="138"/>
      <c r="SFP2" s="139"/>
      <c r="SFQ2" s="138"/>
      <c r="SFR2" s="139"/>
      <c r="SFS2" s="138"/>
      <c r="SFT2" s="139"/>
      <c r="SFU2" s="138"/>
      <c r="SFV2" s="139"/>
      <c r="SFW2" s="138"/>
      <c r="SFX2" s="139"/>
      <c r="SFY2" s="138"/>
      <c r="SFZ2" s="139"/>
      <c r="SGA2" s="138"/>
      <c r="SGB2" s="139"/>
      <c r="SGC2" s="138"/>
      <c r="SGD2" s="139"/>
      <c r="SGE2" s="138"/>
      <c r="SGF2" s="139"/>
      <c r="SGG2" s="138"/>
      <c r="SGH2" s="139"/>
      <c r="SGI2" s="138"/>
      <c r="SGJ2" s="139"/>
      <c r="SGK2" s="138"/>
      <c r="SGL2" s="139"/>
      <c r="SGM2" s="138"/>
      <c r="SGN2" s="139"/>
      <c r="SGO2" s="138"/>
      <c r="SGP2" s="139"/>
      <c r="SGQ2" s="138"/>
      <c r="SGR2" s="139"/>
      <c r="SGS2" s="138"/>
      <c r="SGT2" s="139"/>
      <c r="SGU2" s="138"/>
      <c r="SGV2" s="139"/>
      <c r="SGW2" s="138"/>
      <c r="SGX2" s="139"/>
      <c r="SGY2" s="138"/>
      <c r="SGZ2" s="139"/>
      <c r="SHA2" s="138"/>
      <c r="SHB2" s="139"/>
      <c r="SHC2" s="138"/>
      <c r="SHD2" s="139"/>
      <c r="SHE2" s="138"/>
      <c r="SHF2" s="139"/>
      <c r="SHG2" s="138"/>
      <c r="SHH2" s="139"/>
      <c r="SHI2" s="138"/>
      <c r="SHJ2" s="139"/>
      <c r="SHK2" s="138"/>
      <c r="SHL2" s="139"/>
      <c r="SHM2" s="138"/>
      <c r="SHN2" s="139"/>
      <c r="SHO2" s="138"/>
      <c r="SHP2" s="139"/>
      <c r="SHQ2" s="138"/>
      <c r="SHR2" s="139"/>
      <c r="SHS2" s="138"/>
      <c r="SHT2" s="139"/>
      <c r="SHU2" s="138"/>
      <c r="SHV2" s="139"/>
      <c r="SHW2" s="138"/>
      <c r="SHX2" s="139"/>
      <c r="SHY2" s="138"/>
      <c r="SHZ2" s="139"/>
      <c r="SIA2" s="138"/>
      <c r="SIB2" s="139"/>
      <c r="SIC2" s="138"/>
      <c r="SID2" s="139"/>
      <c r="SIE2" s="138"/>
      <c r="SIF2" s="139"/>
      <c r="SIG2" s="138"/>
      <c r="SIH2" s="139"/>
      <c r="SII2" s="138"/>
      <c r="SIJ2" s="139"/>
      <c r="SIK2" s="138"/>
      <c r="SIL2" s="139"/>
      <c r="SIM2" s="138"/>
      <c r="SIN2" s="139"/>
      <c r="SIO2" s="138"/>
      <c r="SIP2" s="139"/>
      <c r="SIQ2" s="138"/>
      <c r="SIR2" s="139"/>
      <c r="SIS2" s="138"/>
      <c r="SIT2" s="139"/>
      <c r="SIU2" s="138"/>
      <c r="SIV2" s="139"/>
      <c r="SIW2" s="138"/>
      <c r="SIX2" s="139"/>
      <c r="SIY2" s="138"/>
      <c r="SIZ2" s="139"/>
      <c r="SJA2" s="138"/>
      <c r="SJB2" s="139"/>
      <c r="SJC2" s="138"/>
      <c r="SJD2" s="139"/>
      <c r="SJE2" s="138"/>
      <c r="SJF2" s="139"/>
      <c r="SJG2" s="138"/>
      <c r="SJH2" s="139"/>
      <c r="SJI2" s="138"/>
      <c r="SJJ2" s="139"/>
      <c r="SJK2" s="138"/>
      <c r="SJL2" s="139"/>
      <c r="SJM2" s="138"/>
      <c r="SJN2" s="139"/>
      <c r="SJO2" s="138"/>
      <c r="SJP2" s="139"/>
      <c r="SJQ2" s="138"/>
      <c r="SJR2" s="139"/>
      <c r="SJS2" s="138"/>
      <c r="SJT2" s="139"/>
      <c r="SJU2" s="138"/>
      <c r="SJV2" s="139"/>
      <c r="SJW2" s="138"/>
      <c r="SJX2" s="139"/>
      <c r="SJY2" s="138"/>
      <c r="SJZ2" s="139"/>
      <c r="SKA2" s="138"/>
      <c r="SKB2" s="139"/>
      <c r="SKC2" s="138"/>
      <c r="SKD2" s="139"/>
      <c r="SKE2" s="138"/>
      <c r="SKF2" s="139"/>
      <c r="SKG2" s="138"/>
      <c r="SKH2" s="139"/>
      <c r="SKI2" s="138"/>
      <c r="SKJ2" s="139"/>
      <c r="SKK2" s="138"/>
      <c r="SKL2" s="139"/>
      <c r="SKM2" s="138"/>
      <c r="SKN2" s="139"/>
      <c r="SKO2" s="138"/>
      <c r="SKP2" s="139"/>
      <c r="SKQ2" s="138"/>
      <c r="SKR2" s="139"/>
      <c r="SKS2" s="138"/>
      <c r="SKT2" s="139"/>
      <c r="SKU2" s="138"/>
      <c r="SKV2" s="139"/>
      <c r="SKW2" s="138"/>
      <c r="SKX2" s="139"/>
      <c r="SKY2" s="138"/>
      <c r="SKZ2" s="139"/>
      <c r="SLA2" s="138"/>
      <c r="SLB2" s="139"/>
      <c r="SLC2" s="138"/>
      <c r="SLD2" s="139"/>
      <c r="SLE2" s="138"/>
      <c r="SLF2" s="139"/>
      <c r="SLG2" s="138"/>
      <c r="SLH2" s="139"/>
      <c r="SLI2" s="138"/>
      <c r="SLJ2" s="139"/>
      <c r="SLK2" s="138"/>
      <c r="SLL2" s="139"/>
      <c r="SLM2" s="138"/>
      <c r="SLN2" s="139"/>
      <c r="SLO2" s="138"/>
      <c r="SLP2" s="139"/>
      <c r="SLQ2" s="138"/>
      <c r="SLR2" s="139"/>
      <c r="SLS2" s="138"/>
      <c r="SLT2" s="139"/>
      <c r="SLU2" s="138"/>
      <c r="SLV2" s="139"/>
      <c r="SLW2" s="138"/>
      <c r="SLX2" s="139"/>
      <c r="SLY2" s="138"/>
      <c r="SLZ2" s="139"/>
      <c r="SMA2" s="138"/>
      <c r="SMB2" s="139"/>
      <c r="SMC2" s="138"/>
      <c r="SMD2" s="139"/>
      <c r="SME2" s="138"/>
      <c r="SMF2" s="139"/>
      <c r="SMG2" s="138"/>
      <c r="SMH2" s="139"/>
      <c r="SMI2" s="138"/>
      <c r="SMJ2" s="139"/>
      <c r="SMK2" s="138"/>
      <c r="SML2" s="139"/>
      <c r="SMM2" s="138"/>
      <c r="SMN2" s="139"/>
      <c r="SMO2" s="138"/>
      <c r="SMP2" s="139"/>
      <c r="SMQ2" s="138"/>
      <c r="SMR2" s="139"/>
      <c r="SMS2" s="138"/>
      <c r="SMT2" s="139"/>
      <c r="SMU2" s="138"/>
      <c r="SMV2" s="139"/>
      <c r="SMW2" s="138"/>
      <c r="SMX2" s="139"/>
      <c r="SMY2" s="138"/>
      <c r="SMZ2" s="139"/>
      <c r="SNA2" s="138"/>
      <c r="SNB2" s="139"/>
      <c r="SNC2" s="138"/>
      <c r="SND2" s="139"/>
      <c r="SNE2" s="138"/>
      <c r="SNF2" s="139"/>
      <c r="SNG2" s="138"/>
      <c r="SNH2" s="139"/>
      <c r="SNI2" s="138"/>
      <c r="SNJ2" s="139"/>
      <c r="SNK2" s="138"/>
      <c r="SNL2" s="139"/>
      <c r="SNM2" s="138"/>
      <c r="SNN2" s="139"/>
      <c r="SNO2" s="138"/>
      <c r="SNP2" s="139"/>
      <c r="SNQ2" s="138"/>
      <c r="SNR2" s="139"/>
      <c r="SNS2" s="138"/>
      <c r="SNT2" s="139"/>
      <c r="SNU2" s="138"/>
      <c r="SNV2" s="139"/>
      <c r="SNW2" s="138"/>
      <c r="SNX2" s="139"/>
      <c r="SNY2" s="138"/>
      <c r="SNZ2" s="139"/>
      <c r="SOA2" s="138"/>
      <c r="SOB2" s="139"/>
      <c r="SOC2" s="138"/>
      <c r="SOD2" s="139"/>
      <c r="SOE2" s="138"/>
      <c r="SOF2" s="139"/>
      <c r="SOG2" s="138"/>
      <c r="SOH2" s="139"/>
      <c r="SOI2" s="138"/>
      <c r="SOJ2" s="139"/>
      <c r="SOK2" s="138"/>
      <c r="SOL2" s="139"/>
      <c r="SOM2" s="138"/>
      <c r="SON2" s="139"/>
      <c r="SOO2" s="138"/>
      <c r="SOP2" s="139"/>
      <c r="SOQ2" s="138"/>
      <c r="SOR2" s="139"/>
      <c r="SOS2" s="138"/>
      <c r="SOT2" s="139"/>
      <c r="SOU2" s="138"/>
      <c r="SOV2" s="139"/>
      <c r="SOW2" s="138"/>
      <c r="SOX2" s="139"/>
      <c r="SOY2" s="138"/>
      <c r="SOZ2" s="139"/>
      <c r="SPA2" s="138"/>
      <c r="SPB2" s="139"/>
      <c r="SPC2" s="138"/>
      <c r="SPD2" s="139"/>
      <c r="SPE2" s="138"/>
      <c r="SPF2" s="139"/>
      <c r="SPG2" s="138"/>
      <c r="SPH2" s="139"/>
      <c r="SPI2" s="138"/>
      <c r="SPJ2" s="139"/>
      <c r="SPK2" s="138"/>
      <c r="SPL2" s="139"/>
      <c r="SPM2" s="138"/>
      <c r="SPN2" s="139"/>
      <c r="SPO2" s="138"/>
      <c r="SPP2" s="139"/>
      <c r="SPQ2" s="138"/>
      <c r="SPR2" s="139"/>
      <c r="SPS2" s="138"/>
      <c r="SPT2" s="139"/>
      <c r="SPU2" s="138"/>
      <c r="SPV2" s="139"/>
      <c r="SPW2" s="138"/>
      <c r="SPX2" s="139"/>
      <c r="SPY2" s="138"/>
      <c r="SPZ2" s="139"/>
      <c r="SQA2" s="138"/>
      <c r="SQB2" s="139"/>
      <c r="SQC2" s="138"/>
      <c r="SQD2" s="139"/>
      <c r="SQE2" s="138"/>
      <c r="SQF2" s="139"/>
      <c r="SQG2" s="138"/>
      <c r="SQH2" s="139"/>
      <c r="SQI2" s="138"/>
      <c r="SQJ2" s="139"/>
      <c r="SQK2" s="138"/>
      <c r="SQL2" s="139"/>
      <c r="SQM2" s="138"/>
      <c r="SQN2" s="139"/>
      <c r="SQO2" s="138"/>
      <c r="SQP2" s="139"/>
      <c r="SQQ2" s="138"/>
      <c r="SQR2" s="139"/>
      <c r="SQS2" s="138"/>
      <c r="SQT2" s="139"/>
      <c r="SQU2" s="138"/>
      <c r="SQV2" s="139"/>
      <c r="SQW2" s="138"/>
      <c r="SQX2" s="139"/>
      <c r="SQY2" s="138"/>
      <c r="SQZ2" s="139"/>
      <c r="SRA2" s="138"/>
      <c r="SRB2" s="139"/>
      <c r="SRC2" s="138"/>
      <c r="SRD2" s="139"/>
      <c r="SRE2" s="138"/>
      <c r="SRF2" s="139"/>
      <c r="SRG2" s="138"/>
      <c r="SRH2" s="139"/>
      <c r="SRI2" s="138"/>
      <c r="SRJ2" s="139"/>
      <c r="SRK2" s="138"/>
      <c r="SRL2" s="139"/>
      <c r="SRM2" s="138"/>
      <c r="SRN2" s="139"/>
      <c r="SRO2" s="138"/>
      <c r="SRP2" s="139"/>
      <c r="SRQ2" s="138"/>
      <c r="SRR2" s="139"/>
      <c r="SRS2" s="138"/>
      <c r="SRT2" s="139"/>
      <c r="SRU2" s="138"/>
      <c r="SRV2" s="139"/>
      <c r="SRW2" s="138"/>
      <c r="SRX2" s="139"/>
      <c r="SRY2" s="138"/>
      <c r="SRZ2" s="139"/>
      <c r="SSA2" s="138"/>
      <c r="SSB2" s="139"/>
      <c r="SSC2" s="138"/>
      <c r="SSD2" s="139"/>
      <c r="SSE2" s="138"/>
      <c r="SSF2" s="139"/>
      <c r="SSG2" s="138"/>
      <c r="SSH2" s="139"/>
      <c r="SSI2" s="138"/>
      <c r="SSJ2" s="139"/>
      <c r="SSK2" s="138"/>
      <c r="SSL2" s="139"/>
      <c r="SSM2" s="138"/>
      <c r="SSN2" s="139"/>
      <c r="SSO2" s="138"/>
      <c r="SSP2" s="139"/>
      <c r="SSQ2" s="138"/>
      <c r="SSR2" s="139"/>
      <c r="SSS2" s="138"/>
      <c r="SST2" s="139"/>
      <c r="SSU2" s="138"/>
      <c r="SSV2" s="139"/>
      <c r="SSW2" s="138"/>
      <c r="SSX2" s="139"/>
      <c r="SSY2" s="138"/>
      <c r="SSZ2" s="139"/>
      <c r="STA2" s="138"/>
      <c r="STB2" s="139"/>
      <c r="STC2" s="138"/>
      <c r="STD2" s="139"/>
      <c r="STE2" s="138"/>
      <c r="STF2" s="139"/>
      <c r="STG2" s="138"/>
      <c r="STH2" s="139"/>
      <c r="STI2" s="138"/>
      <c r="STJ2" s="139"/>
      <c r="STK2" s="138"/>
      <c r="STL2" s="139"/>
      <c r="STM2" s="138"/>
      <c r="STN2" s="139"/>
      <c r="STO2" s="138"/>
      <c r="STP2" s="139"/>
      <c r="STQ2" s="138"/>
      <c r="STR2" s="139"/>
      <c r="STS2" s="138"/>
      <c r="STT2" s="139"/>
      <c r="STU2" s="138"/>
      <c r="STV2" s="139"/>
      <c r="STW2" s="138"/>
      <c r="STX2" s="139"/>
      <c r="STY2" s="138"/>
      <c r="STZ2" s="139"/>
      <c r="SUA2" s="138"/>
      <c r="SUB2" s="139"/>
      <c r="SUC2" s="138"/>
      <c r="SUD2" s="139"/>
      <c r="SUE2" s="138"/>
      <c r="SUF2" s="139"/>
      <c r="SUG2" s="138"/>
      <c r="SUH2" s="139"/>
      <c r="SUI2" s="138"/>
      <c r="SUJ2" s="139"/>
      <c r="SUK2" s="138"/>
      <c r="SUL2" s="139"/>
      <c r="SUM2" s="138"/>
      <c r="SUN2" s="139"/>
      <c r="SUO2" s="138"/>
      <c r="SUP2" s="139"/>
      <c r="SUQ2" s="138"/>
      <c r="SUR2" s="139"/>
      <c r="SUS2" s="138"/>
      <c r="SUT2" s="139"/>
      <c r="SUU2" s="138"/>
      <c r="SUV2" s="139"/>
      <c r="SUW2" s="138"/>
      <c r="SUX2" s="139"/>
      <c r="SUY2" s="138"/>
      <c r="SUZ2" s="139"/>
      <c r="SVA2" s="138"/>
      <c r="SVB2" s="139"/>
      <c r="SVC2" s="138"/>
      <c r="SVD2" s="139"/>
      <c r="SVE2" s="138"/>
      <c r="SVF2" s="139"/>
      <c r="SVG2" s="138"/>
      <c r="SVH2" s="139"/>
      <c r="SVI2" s="138"/>
      <c r="SVJ2" s="139"/>
      <c r="SVK2" s="138"/>
      <c r="SVL2" s="139"/>
      <c r="SVM2" s="138"/>
      <c r="SVN2" s="139"/>
      <c r="SVO2" s="138"/>
      <c r="SVP2" s="139"/>
      <c r="SVQ2" s="138"/>
      <c r="SVR2" s="139"/>
      <c r="SVS2" s="138"/>
      <c r="SVT2" s="139"/>
      <c r="SVU2" s="138"/>
      <c r="SVV2" s="139"/>
      <c r="SVW2" s="138"/>
      <c r="SVX2" s="139"/>
      <c r="SVY2" s="138"/>
      <c r="SVZ2" s="139"/>
      <c r="SWA2" s="138"/>
      <c r="SWB2" s="139"/>
      <c r="SWC2" s="138"/>
      <c r="SWD2" s="139"/>
      <c r="SWE2" s="138"/>
      <c r="SWF2" s="139"/>
      <c r="SWG2" s="138"/>
      <c r="SWH2" s="139"/>
      <c r="SWI2" s="138"/>
      <c r="SWJ2" s="139"/>
      <c r="SWK2" s="138"/>
      <c r="SWL2" s="139"/>
      <c r="SWM2" s="138"/>
      <c r="SWN2" s="139"/>
      <c r="SWO2" s="138"/>
      <c r="SWP2" s="139"/>
      <c r="SWQ2" s="138"/>
      <c r="SWR2" s="139"/>
      <c r="SWS2" s="138"/>
      <c r="SWT2" s="139"/>
      <c r="SWU2" s="138"/>
      <c r="SWV2" s="139"/>
      <c r="SWW2" s="138"/>
      <c r="SWX2" s="139"/>
      <c r="SWY2" s="138"/>
      <c r="SWZ2" s="139"/>
      <c r="SXA2" s="138"/>
      <c r="SXB2" s="139"/>
      <c r="SXC2" s="138"/>
      <c r="SXD2" s="139"/>
      <c r="SXE2" s="138"/>
      <c r="SXF2" s="139"/>
      <c r="SXG2" s="138"/>
      <c r="SXH2" s="139"/>
      <c r="SXI2" s="138"/>
      <c r="SXJ2" s="139"/>
      <c r="SXK2" s="138"/>
      <c r="SXL2" s="139"/>
      <c r="SXM2" s="138"/>
      <c r="SXN2" s="139"/>
      <c r="SXO2" s="138"/>
      <c r="SXP2" s="139"/>
      <c r="SXQ2" s="138"/>
      <c r="SXR2" s="139"/>
      <c r="SXS2" s="138"/>
      <c r="SXT2" s="139"/>
      <c r="SXU2" s="138"/>
      <c r="SXV2" s="139"/>
      <c r="SXW2" s="138"/>
      <c r="SXX2" s="139"/>
      <c r="SXY2" s="138"/>
      <c r="SXZ2" s="139"/>
      <c r="SYA2" s="138"/>
      <c r="SYB2" s="139"/>
      <c r="SYC2" s="138"/>
      <c r="SYD2" s="139"/>
      <c r="SYE2" s="138"/>
      <c r="SYF2" s="139"/>
      <c r="SYG2" s="138"/>
      <c r="SYH2" s="139"/>
      <c r="SYI2" s="138"/>
      <c r="SYJ2" s="139"/>
      <c r="SYK2" s="138"/>
      <c r="SYL2" s="139"/>
      <c r="SYM2" s="138"/>
      <c r="SYN2" s="139"/>
      <c r="SYO2" s="138"/>
      <c r="SYP2" s="139"/>
      <c r="SYQ2" s="138"/>
      <c r="SYR2" s="139"/>
      <c r="SYS2" s="138"/>
      <c r="SYT2" s="139"/>
      <c r="SYU2" s="138"/>
      <c r="SYV2" s="139"/>
      <c r="SYW2" s="138"/>
      <c r="SYX2" s="139"/>
      <c r="SYY2" s="138"/>
      <c r="SYZ2" s="139"/>
      <c r="SZA2" s="138"/>
      <c r="SZB2" s="139"/>
      <c r="SZC2" s="138"/>
      <c r="SZD2" s="139"/>
      <c r="SZE2" s="138"/>
      <c r="SZF2" s="139"/>
      <c r="SZG2" s="138"/>
      <c r="SZH2" s="139"/>
      <c r="SZI2" s="138"/>
      <c r="SZJ2" s="139"/>
      <c r="SZK2" s="138"/>
      <c r="SZL2" s="139"/>
      <c r="SZM2" s="138"/>
      <c r="SZN2" s="139"/>
      <c r="SZO2" s="138"/>
      <c r="SZP2" s="139"/>
      <c r="SZQ2" s="138"/>
      <c r="SZR2" s="139"/>
      <c r="SZS2" s="138"/>
      <c r="SZT2" s="139"/>
      <c r="SZU2" s="138"/>
      <c r="SZV2" s="139"/>
      <c r="SZW2" s="138"/>
      <c r="SZX2" s="139"/>
      <c r="SZY2" s="138"/>
      <c r="SZZ2" s="139"/>
      <c r="TAA2" s="138"/>
      <c r="TAB2" s="139"/>
      <c r="TAC2" s="138"/>
      <c r="TAD2" s="139"/>
      <c r="TAE2" s="138"/>
      <c r="TAF2" s="139"/>
      <c r="TAG2" s="138"/>
      <c r="TAH2" s="139"/>
      <c r="TAI2" s="138"/>
      <c r="TAJ2" s="139"/>
      <c r="TAK2" s="138"/>
      <c r="TAL2" s="139"/>
      <c r="TAM2" s="138"/>
      <c r="TAN2" s="139"/>
      <c r="TAO2" s="138"/>
      <c r="TAP2" s="139"/>
      <c r="TAQ2" s="138"/>
      <c r="TAR2" s="139"/>
      <c r="TAS2" s="138"/>
      <c r="TAT2" s="139"/>
      <c r="TAU2" s="138"/>
      <c r="TAV2" s="139"/>
      <c r="TAW2" s="138"/>
      <c r="TAX2" s="139"/>
      <c r="TAY2" s="138"/>
      <c r="TAZ2" s="139"/>
      <c r="TBA2" s="138"/>
      <c r="TBB2" s="139"/>
      <c r="TBC2" s="138"/>
      <c r="TBD2" s="139"/>
      <c r="TBE2" s="138"/>
      <c r="TBF2" s="139"/>
      <c r="TBG2" s="138"/>
      <c r="TBH2" s="139"/>
      <c r="TBI2" s="138"/>
      <c r="TBJ2" s="139"/>
      <c r="TBK2" s="138"/>
      <c r="TBL2" s="139"/>
      <c r="TBM2" s="138"/>
      <c r="TBN2" s="139"/>
      <c r="TBO2" s="138"/>
      <c r="TBP2" s="139"/>
      <c r="TBQ2" s="138"/>
      <c r="TBR2" s="139"/>
      <c r="TBS2" s="138"/>
      <c r="TBT2" s="139"/>
      <c r="TBU2" s="138"/>
      <c r="TBV2" s="139"/>
      <c r="TBW2" s="138"/>
      <c r="TBX2" s="139"/>
      <c r="TBY2" s="138"/>
      <c r="TBZ2" s="139"/>
      <c r="TCA2" s="138"/>
      <c r="TCB2" s="139"/>
      <c r="TCC2" s="138"/>
      <c r="TCD2" s="139"/>
      <c r="TCE2" s="138"/>
      <c r="TCF2" s="139"/>
      <c r="TCG2" s="138"/>
      <c r="TCH2" s="139"/>
      <c r="TCI2" s="138"/>
      <c r="TCJ2" s="139"/>
      <c r="TCK2" s="138"/>
      <c r="TCL2" s="139"/>
      <c r="TCM2" s="138"/>
      <c r="TCN2" s="139"/>
      <c r="TCO2" s="138"/>
      <c r="TCP2" s="139"/>
      <c r="TCQ2" s="138"/>
      <c r="TCR2" s="139"/>
      <c r="TCS2" s="138"/>
      <c r="TCT2" s="139"/>
      <c r="TCU2" s="138"/>
      <c r="TCV2" s="139"/>
      <c r="TCW2" s="138"/>
      <c r="TCX2" s="139"/>
      <c r="TCY2" s="138"/>
      <c r="TCZ2" s="139"/>
      <c r="TDA2" s="138"/>
      <c r="TDB2" s="139"/>
      <c r="TDC2" s="138"/>
      <c r="TDD2" s="139"/>
      <c r="TDE2" s="138"/>
      <c r="TDF2" s="139"/>
      <c r="TDG2" s="138"/>
      <c r="TDH2" s="139"/>
      <c r="TDI2" s="138"/>
      <c r="TDJ2" s="139"/>
      <c r="TDK2" s="138"/>
      <c r="TDL2" s="139"/>
      <c r="TDM2" s="138"/>
      <c r="TDN2" s="139"/>
      <c r="TDO2" s="138"/>
      <c r="TDP2" s="139"/>
      <c r="TDQ2" s="138"/>
      <c r="TDR2" s="139"/>
      <c r="TDS2" s="138"/>
      <c r="TDT2" s="139"/>
      <c r="TDU2" s="138"/>
      <c r="TDV2" s="139"/>
      <c r="TDW2" s="138"/>
      <c r="TDX2" s="139"/>
      <c r="TDY2" s="138"/>
      <c r="TDZ2" s="139"/>
      <c r="TEA2" s="138"/>
      <c r="TEB2" s="139"/>
      <c r="TEC2" s="138"/>
      <c r="TED2" s="139"/>
      <c r="TEE2" s="138"/>
      <c r="TEF2" s="139"/>
      <c r="TEG2" s="138"/>
      <c r="TEH2" s="139"/>
      <c r="TEI2" s="138"/>
      <c r="TEJ2" s="139"/>
      <c r="TEK2" s="138"/>
      <c r="TEL2" s="139"/>
      <c r="TEM2" s="138"/>
      <c r="TEN2" s="139"/>
      <c r="TEO2" s="138"/>
      <c r="TEP2" s="139"/>
      <c r="TEQ2" s="138"/>
      <c r="TER2" s="139"/>
      <c r="TES2" s="138"/>
      <c r="TET2" s="139"/>
      <c r="TEU2" s="138"/>
      <c r="TEV2" s="139"/>
      <c r="TEW2" s="138"/>
      <c r="TEX2" s="139"/>
      <c r="TEY2" s="138"/>
      <c r="TEZ2" s="139"/>
      <c r="TFA2" s="138"/>
      <c r="TFB2" s="139"/>
      <c r="TFC2" s="138"/>
      <c r="TFD2" s="139"/>
      <c r="TFE2" s="138"/>
      <c r="TFF2" s="139"/>
      <c r="TFG2" s="138"/>
      <c r="TFH2" s="139"/>
      <c r="TFI2" s="138"/>
      <c r="TFJ2" s="139"/>
      <c r="TFK2" s="138"/>
      <c r="TFL2" s="139"/>
      <c r="TFM2" s="138"/>
      <c r="TFN2" s="139"/>
      <c r="TFO2" s="138"/>
      <c r="TFP2" s="139"/>
      <c r="TFQ2" s="138"/>
      <c r="TFR2" s="139"/>
      <c r="TFS2" s="138"/>
      <c r="TFT2" s="139"/>
      <c r="TFU2" s="138"/>
      <c r="TFV2" s="139"/>
      <c r="TFW2" s="138"/>
      <c r="TFX2" s="139"/>
      <c r="TFY2" s="138"/>
      <c r="TFZ2" s="139"/>
      <c r="TGA2" s="138"/>
      <c r="TGB2" s="139"/>
      <c r="TGC2" s="138"/>
      <c r="TGD2" s="139"/>
      <c r="TGE2" s="138"/>
      <c r="TGF2" s="139"/>
      <c r="TGG2" s="138"/>
      <c r="TGH2" s="139"/>
      <c r="TGI2" s="138"/>
      <c r="TGJ2" s="139"/>
      <c r="TGK2" s="138"/>
      <c r="TGL2" s="139"/>
      <c r="TGM2" s="138"/>
      <c r="TGN2" s="139"/>
      <c r="TGO2" s="138"/>
      <c r="TGP2" s="139"/>
      <c r="TGQ2" s="138"/>
      <c r="TGR2" s="139"/>
      <c r="TGS2" s="138"/>
      <c r="TGT2" s="139"/>
      <c r="TGU2" s="138"/>
      <c r="TGV2" s="139"/>
      <c r="TGW2" s="138"/>
      <c r="TGX2" s="139"/>
      <c r="TGY2" s="138"/>
      <c r="TGZ2" s="139"/>
      <c r="THA2" s="138"/>
      <c r="THB2" s="139"/>
      <c r="THC2" s="138"/>
      <c r="THD2" s="139"/>
      <c r="THE2" s="138"/>
      <c r="THF2" s="139"/>
      <c r="THG2" s="138"/>
      <c r="THH2" s="139"/>
      <c r="THI2" s="138"/>
      <c r="THJ2" s="139"/>
      <c r="THK2" s="138"/>
      <c r="THL2" s="139"/>
      <c r="THM2" s="138"/>
      <c r="THN2" s="139"/>
      <c r="THO2" s="138"/>
      <c r="THP2" s="139"/>
      <c r="THQ2" s="138"/>
      <c r="THR2" s="139"/>
      <c r="THS2" s="138"/>
      <c r="THT2" s="139"/>
      <c r="THU2" s="138"/>
      <c r="THV2" s="139"/>
      <c r="THW2" s="138"/>
      <c r="THX2" s="139"/>
      <c r="THY2" s="138"/>
      <c r="THZ2" s="139"/>
      <c r="TIA2" s="138"/>
      <c r="TIB2" s="139"/>
      <c r="TIC2" s="138"/>
      <c r="TID2" s="139"/>
      <c r="TIE2" s="138"/>
      <c r="TIF2" s="139"/>
      <c r="TIG2" s="138"/>
      <c r="TIH2" s="139"/>
      <c r="TII2" s="138"/>
      <c r="TIJ2" s="139"/>
      <c r="TIK2" s="138"/>
      <c r="TIL2" s="139"/>
      <c r="TIM2" s="138"/>
      <c r="TIN2" s="139"/>
      <c r="TIO2" s="138"/>
      <c r="TIP2" s="139"/>
      <c r="TIQ2" s="138"/>
      <c r="TIR2" s="139"/>
      <c r="TIS2" s="138"/>
      <c r="TIT2" s="139"/>
      <c r="TIU2" s="138"/>
      <c r="TIV2" s="139"/>
      <c r="TIW2" s="138"/>
      <c r="TIX2" s="139"/>
      <c r="TIY2" s="138"/>
      <c r="TIZ2" s="139"/>
      <c r="TJA2" s="138"/>
      <c r="TJB2" s="139"/>
      <c r="TJC2" s="138"/>
      <c r="TJD2" s="139"/>
      <c r="TJE2" s="138"/>
      <c r="TJF2" s="139"/>
      <c r="TJG2" s="138"/>
      <c r="TJH2" s="139"/>
      <c r="TJI2" s="138"/>
      <c r="TJJ2" s="139"/>
      <c r="TJK2" s="138"/>
      <c r="TJL2" s="139"/>
      <c r="TJM2" s="138"/>
      <c r="TJN2" s="139"/>
      <c r="TJO2" s="138"/>
      <c r="TJP2" s="139"/>
      <c r="TJQ2" s="138"/>
      <c r="TJR2" s="139"/>
      <c r="TJS2" s="138"/>
      <c r="TJT2" s="139"/>
      <c r="TJU2" s="138"/>
      <c r="TJV2" s="139"/>
      <c r="TJW2" s="138"/>
      <c r="TJX2" s="139"/>
      <c r="TJY2" s="138"/>
      <c r="TJZ2" s="139"/>
      <c r="TKA2" s="138"/>
      <c r="TKB2" s="139"/>
      <c r="TKC2" s="138"/>
      <c r="TKD2" s="139"/>
      <c r="TKE2" s="138"/>
      <c r="TKF2" s="139"/>
      <c r="TKG2" s="138"/>
      <c r="TKH2" s="139"/>
      <c r="TKI2" s="138"/>
      <c r="TKJ2" s="139"/>
      <c r="TKK2" s="138"/>
      <c r="TKL2" s="139"/>
      <c r="TKM2" s="138"/>
      <c r="TKN2" s="139"/>
      <c r="TKO2" s="138"/>
      <c r="TKP2" s="139"/>
      <c r="TKQ2" s="138"/>
      <c r="TKR2" s="139"/>
      <c r="TKS2" s="138"/>
      <c r="TKT2" s="139"/>
      <c r="TKU2" s="138"/>
      <c r="TKV2" s="139"/>
      <c r="TKW2" s="138"/>
      <c r="TKX2" s="139"/>
      <c r="TKY2" s="138"/>
      <c r="TKZ2" s="139"/>
      <c r="TLA2" s="138"/>
      <c r="TLB2" s="139"/>
      <c r="TLC2" s="138"/>
      <c r="TLD2" s="139"/>
      <c r="TLE2" s="138"/>
      <c r="TLF2" s="139"/>
      <c r="TLG2" s="138"/>
      <c r="TLH2" s="139"/>
      <c r="TLI2" s="138"/>
      <c r="TLJ2" s="139"/>
      <c r="TLK2" s="138"/>
      <c r="TLL2" s="139"/>
      <c r="TLM2" s="138"/>
      <c r="TLN2" s="139"/>
      <c r="TLO2" s="138"/>
      <c r="TLP2" s="139"/>
      <c r="TLQ2" s="138"/>
      <c r="TLR2" s="139"/>
      <c r="TLS2" s="138"/>
      <c r="TLT2" s="139"/>
      <c r="TLU2" s="138"/>
      <c r="TLV2" s="139"/>
      <c r="TLW2" s="138"/>
      <c r="TLX2" s="139"/>
      <c r="TLY2" s="138"/>
      <c r="TLZ2" s="139"/>
      <c r="TMA2" s="138"/>
      <c r="TMB2" s="139"/>
      <c r="TMC2" s="138"/>
      <c r="TMD2" s="139"/>
      <c r="TME2" s="138"/>
      <c r="TMF2" s="139"/>
      <c r="TMG2" s="138"/>
      <c r="TMH2" s="139"/>
      <c r="TMI2" s="138"/>
      <c r="TMJ2" s="139"/>
      <c r="TMK2" s="138"/>
      <c r="TML2" s="139"/>
      <c r="TMM2" s="138"/>
      <c r="TMN2" s="139"/>
      <c r="TMO2" s="138"/>
      <c r="TMP2" s="139"/>
      <c r="TMQ2" s="138"/>
      <c r="TMR2" s="139"/>
      <c r="TMS2" s="138"/>
      <c r="TMT2" s="139"/>
      <c r="TMU2" s="138"/>
      <c r="TMV2" s="139"/>
      <c r="TMW2" s="138"/>
      <c r="TMX2" s="139"/>
      <c r="TMY2" s="138"/>
      <c r="TMZ2" s="139"/>
      <c r="TNA2" s="138"/>
      <c r="TNB2" s="139"/>
      <c r="TNC2" s="138"/>
      <c r="TND2" s="139"/>
      <c r="TNE2" s="138"/>
      <c r="TNF2" s="139"/>
      <c r="TNG2" s="138"/>
      <c r="TNH2" s="139"/>
      <c r="TNI2" s="138"/>
      <c r="TNJ2" s="139"/>
      <c r="TNK2" s="138"/>
      <c r="TNL2" s="139"/>
      <c r="TNM2" s="138"/>
      <c r="TNN2" s="139"/>
      <c r="TNO2" s="138"/>
      <c r="TNP2" s="139"/>
      <c r="TNQ2" s="138"/>
      <c r="TNR2" s="139"/>
      <c r="TNS2" s="138"/>
      <c r="TNT2" s="139"/>
      <c r="TNU2" s="138"/>
      <c r="TNV2" s="139"/>
      <c r="TNW2" s="138"/>
      <c r="TNX2" s="139"/>
      <c r="TNY2" s="138"/>
      <c r="TNZ2" s="139"/>
      <c r="TOA2" s="138"/>
      <c r="TOB2" s="139"/>
      <c r="TOC2" s="138"/>
      <c r="TOD2" s="139"/>
      <c r="TOE2" s="138"/>
      <c r="TOF2" s="139"/>
      <c r="TOG2" s="138"/>
      <c r="TOH2" s="139"/>
      <c r="TOI2" s="138"/>
      <c r="TOJ2" s="139"/>
      <c r="TOK2" s="138"/>
      <c r="TOL2" s="139"/>
      <c r="TOM2" s="138"/>
      <c r="TON2" s="139"/>
      <c r="TOO2" s="138"/>
      <c r="TOP2" s="139"/>
      <c r="TOQ2" s="138"/>
      <c r="TOR2" s="139"/>
      <c r="TOS2" s="138"/>
      <c r="TOT2" s="139"/>
      <c r="TOU2" s="138"/>
      <c r="TOV2" s="139"/>
      <c r="TOW2" s="138"/>
      <c r="TOX2" s="139"/>
      <c r="TOY2" s="138"/>
      <c r="TOZ2" s="139"/>
      <c r="TPA2" s="138"/>
      <c r="TPB2" s="139"/>
      <c r="TPC2" s="138"/>
      <c r="TPD2" s="139"/>
      <c r="TPE2" s="138"/>
      <c r="TPF2" s="139"/>
      <c r="TPG2" s="138"/>
      <c r="TPH2" s="139"/>
      <c r="TPI2" s="138"/>
      <c r="TPJ2" s="139"/>
      <c r="TPK2" s="138"/>
      <c r="TPL2" s="139"/>
      <c r="TPM2" s="138"/>
      <c r="TPN2" s="139"/>
      <c r="TPO2" s="138"/>
      <c r="TPP2" s="139"/>
      <c r="TPQ2" s="138"/>
      <c r="TPR2" s="139"/>
      <c r="TPS2" s="138"/>
      <c r="TPT2" s="139"/>
      <c r="TPU2" s="138"/>
      <c r="TPV2" s="139"/>
      <c r="TPW2" s="138"/>
      <c r="TPX2" s="139"/>
      <c r="TPY2" s="138"/>
      <c r="TPZ2" s="139"/>
      <c r="TQA2" s="138"/>
      <c r="TQB2" s="139"/>
      <c r="TQC2" s="138"/>
      <c r="TQD2" s="139"/>
      <c r="TQE2" s="138"/>
      <c r="TQF2" s="139"/>
      <c r="TQG2" s="138"/>
      <c r="TQH2" s="139"/>
      <c r="TQI2" s="138"/>
      <c r="TQJ2" s="139"/>
      <c r="TQK2" s="138"/>
      <c r="TQL2" s="139"/>
      <c r="TQM2" s="138"/>
      <c r="TQN2" s="139"/>
      <c r="TQO2" s="138"/>
      <c r="TQP2" s="139"/>
      <c r="TQQ2" s="138"/>
      <c r="TQR2" s="139"/>
      <c r="TQS2" s="138"/>
      <c r="TQT2" s="139"/>
      <c r="TQU2" s="138"/>
      <c r="TQV2" s="139"/>
      <c r="TQW2" s="138"/>
      <c r="TQX2" s="139"/>
      <c r="TQY2" s="138"/>
      <c r="TQZ2" s="139"/>
      <c r="TRA2" s="138"/>
      <c r="TRB2" s="139"/>
      <c r="TRC2" s="138"/>
      <c r="TRD2" s="139"/>
      <c r="TRE2" s="138"/>
      <c r="TRF2" s="139"/>
      <c r="TRG2" s="138"/>
      <c r="TRH2" s="139"/>
      <c r="TRI2" s="138"/>
      <c r="TRJ2" s="139"/>
      <c r="TRK2" s="138"/>
      <c r="TRL2" s="139"/>
      <c r="TRM2" s="138"/>
      <c r="TRN2" s="139"/>
      <c r="TRO2" s="138"/>
      <c r="TRP2" s="139"/>
      <c r="TRQ2" s="138"/>
      <c r="TRR2" s="139"/>
      <c r="TRS2" s="138"/>
      <c r="TRT2" s="139"/>
      <c r="TRU2" s="138"/>
      <c r="TRV2" s="139"/>
      <c r="TRW2" s="138"/>
      <c r="TRX2" s="139"/>
      <c r="TRY2" s="138"/>
      <c r="TRZ2" s="139"/>
      <c r="TSA2" s="138"/>
      <c r="TSB2" s="139"/>
      <c r="TSC2" s="138"/>
      <c r="TSD2" s="139"/>
      <c r="TSE2" s="138"/>
      <c r="TSF2" s="139"/>
      <c r="TSG2" s="138"/>
      <c r="TSH2" s="139"/>
      <c r="TSI2" s="138"/>
      <c r="TSJ2" s="139"/>
      <c r="TSK2" s="138"/>
      <c r="TSL2" s="139"/>
      <c r="TSM2" s="138"/>
      <c r="TSN2" s="139"/>
      <c r="TSO2" s="138"/>
      <c r="TSP2" s="139"/>
      <c r="TSQ2" s="138"/>
      <c r="TSR2" s="139"/>
      <c r="TSS2" s="138"/>
      <c r="TST2" s="139"/>
      <c r="TSU2" s="138"/>
      <c r="TSV2" s="139"/>
      <c r="TSW2" s="138"/>
      <c r="TSX2" s="139"/>
      <c r="TSY2" s="138"/>
      <c r="TSZ2" s="139"/>
      <c r="TTA2" s="138"/>
      <c r="TTB2" s="139"/>
      <c r="TTC2" s="138"/>
      <c r="TTD2" s="139"/>
      <c r="TTE2" s="138"/>
      <c r="TTF2" s="139"/>
      <c r="TTG2" s="138"/>
      <c r="TTH2" s="139"/>
      <c r="TTI2" s="138"/>
      <c r="TTJ2" s="139"/>
      <c r="TTK2" s="138"/>
      <c r="TTL2" s="139"/>
      <c r="TTM2" s="138"/>
      <c r="TTN2" s="139"/>
      <c r="TTO2" s="138"/>
      <c r="TTP2" s="139"/>
      <c r="TTQ2" s="138"/>
      <c r="TTR2" s="139"/>
      <c r="TTS2" s="138"/>
      <c r="TTT2" s="139"/>
      <c r="TTU2" s="138"/>
      <c r="TTV2" s="139"/>
      <c r="TTW2" s="138"/>
      <c r="TTX2" s="139"/>
      <c r="TTY2" s="138"/>
      <c r="TTZ2" s="139"/>
      <c r="TUA2" s="138"/>
      <c r="TUB2" s="139"/>
      <c r="TUC2" s="138"/>
      <c r="TUD2" s="139"/>
      <c r="TUE2" s="138"/>
      <c r="TUF2" s="139"/>
      <c r="TUG2" s="138"/>
      <c r="TUH2" s="139"/>
      <c r="TUI2" s="138"/>
      <c r="TUJ2" s="139"/>
      <c r="TUK2" s="138"/>
      <c r="TUL2" s="139"/>
      <c r="TUM2" s="138"/>
      <c r="TUN2" s="139"/>
      <c r="TUO2" s="138"/>
      <c r="TUP2" s="139"/>
      <c r="TUQ2" s="138"/>
      <c r="TUR2" s="139"/>
      <c r="TUS2" s="138"/>
      <c r="TUT2" s="139"/>
      <c r="TUU2" s="138"/>
      <c r="TUV2" s="139"/>
      <c r="TUW2" s="138"/>
      <c r="TUX2" s="139"/>
      <c r="TUY2" s="138"/>
      <c r="TUZ2" s="139"/>
      <c r="TVA2" s="138"/>
      <c r="TVB2" s="139"/>
      <c r="TVC2" s="138"/>
      <c r="TVD2" s="139"/>
      <c r="TVE2" s="138"/>
      <c r="TVF2" s="139"/>
      <c r="TVG2" s="138"/>
      <c r="TVH2" s="139"/>
      <c r="TVI2" s="138"/>
      <c r="TVJ2" s="139"/>
      <c r="TVK2" s="138"/>
      <c r="TVL2" s="139"/>
      <c r="TVM2" s="138"/>
      <c r="TVN2" s="139"/>
      <c r="TVO2" s="138"/>
      <c r="TVP2" s="139"/>
      <c r="TVQ2" s="138"/>
      <c r="TVR2" s="139"/>
      <c r="TVS2" s="138"/>
      <c r="TVT2" s="139"/>
      <c r="TVU2" s="138"/>
      <c r="TVV2" s="139"/>
      <c r="TVW2" s="138"/>
      <c r="TVX2" s="139"/>
      <c r="TVY2" s="138"/>
      <c r="TVZ2" s="139"/>
      <c r="TWA2" s="138"/>
      <c r="TWB2" s="139"/>
      <c r="TWC2" s="138"/>
      <c r="TWD2" s="139"/>
      <c r="TWE2" s="138"/>
      <c r="TWF2" s="139"/>
      <c r="TWG2" s="138"/>
      <c r="TWH2" s="139"/>
      <c r="TWI2" s="138"/>
      <c r="TWJ2" s="139"/>
      <c r="TWK2" s="138"/>
      <c r="TWL2" s="139"/>
      <c r="TWM2" s="138"/>
      <c r="TWN2" s="139"/>
      <c r="TWO2" s="138"/>
      <c r="TWP2" s="139"/>
      <c r="TWQ2" s="138"/>
      <c r="TWR2" s="139"/>
      <c r="TWS2" s="138"/>
      <c r="TWT2" s="139"/>
      <c r="TWU2" s="138"/>
      <c r="TWV2" s="139"/>
      <c r="TWW2" s="138"/>
      <c r="TWX2" s="139"/>
      <c r="TWY2" s="138"/>
      <c r="TWZ2" s="139"/>
      <c r="TXA2" s="138"/>
      <c r="TXB2" s="139"/>
      <c r="TXC2" s="138"/>
      <c r="TXD2" s="139"/>
      <c r="TXE2" s="138"/>
      <c r="TXF2" s="139"/>
      <c r="TXG2" s="138"/>
      <c r="TXH2" s="139"/>
      <c r="TXI2" s="138"/>
      <c r="TXJ2" s="139"/>
      <c r="TXK2" s="138"/>
      <c r="TXL2" s="139"/>
      <c r="TXM2" s="138"/>
      <c r="TXN2" s="139"/>
      <c r="TXO2" s="138"/>
      <c r="TXP2" s="139"/>
      <c r="TXQ2" s="138"/>
      <c r="TXR2" s="139"/>
      <c r="TXS2" s="138"/>
      <c r="TXT2" s="139"/>
      <c r="TXU2" s="138"/>
      <c r="TXV2" s="139"/>
      <c r="TXW2" s="138"/>
      <c r="TXX2" s="139"/>
      <c r="TXY2" s="138"/>
      <c r="TXZ2" s="139"/>
      <c r="TYA2" s="138"/>
      <c r="TYB2" s="139"/>
      <c r="TYC2" s="138"/>
      <c r="TYD2" s="139"/>
      <c r="TYE2" s="138"/>
      <c r="TYF2" s="139"/>
      <c r="TYG2" s="138"/>
      <c r="TYH2" s="139"/>
      <c r="TYI2" s="138"/>
      <c r="TYJ2" s="139"/>
      <c r="TYK2" s="138"/>
      <c r="TYL2" s="139"/>
      <c r="TYM2" s="138"/>
      <c r="TYN2" s="139"/>
      <c r="TYO2" s="138"/>
      <c r="TYP2" s="139"/>
      <c r="TYQ2" s="138"/>
      <c r="TYR2" s="139"/>
      <c r="TYS2" s="138"/>
      <c r="TYT2" s="139"/>
      <c r="TYU2" s="138"/>
      <c r="TYV2" s="139"/>
      <c r="TYW2" s="138"/>
      <c r="TYX2" s="139"/>
      <c r="TYY2" s="138"/>
      <c r="TYZ2" s="139"/>
      <c r="TZA2" s="138"/>
      <c r="TZB2" s="139"/>
      <c r="TZC2" s="138"/>
      <c r="TZD2" s="139"/>
      <c r="TZE2" s="138"/>
      <c r="TZF2" s="139"/>
      <c r="TZG2" s="138"/>
      <c r="TZH2" s="139"/>
      <c r="TZI2" s="138"/>
      <c r="TZJ2" s="139"/>
      <c r="TZK2" s="138"/>
      <c r="TZL2" s="139"/>
      <c r="TZM2" s="138"/>
      <c r="TZN2" s="139"/>
      <c r="TZO2" s="138"/>
      <c r="TZP2" s="139"/>
      <c r="TZQ2" s="138"/>
      <c r="TZR2" s="139"/>
      <c r="TZS2" s="138"/>
      <c r="TZT2" s="139"/>
      <c r="TZU2" s="138"/>
      <c r="TZV2" s="139"/>
      <c r="TZW2" s="138"/>
      <c r="TZX2" s="139"/>
      <c r="TZY2" s="138"/>
      <c r="TZZ2" s="139"/>
      <c r="UAA2" s="138"/>
      <c r="UAB2" s="139"/>
      <c r="UAC2" s="138"/>
      <c r="UAD2" s="139"/>
      <c r="UAE2" s="138"/>
      <c r="UAF2" s="139"/>
      <c r="UAG2" s="138"/>
      <c r="UAH2" s="139"/>
      <c r="UAI2" s="138"/>
      <c r="UAJ2" s="139"/>
      <c r="UAK2" s="138"/>
      <c r="UAL2" s="139"/>
      <c r="UAM2" s="138"/>
      <c r="UAN2" s="139"/>
      <c r="UAO2" s="138"/>
      <c r="UAP2" s="139"/>
      <c r="UAQ2" s="138"/>
      <c r="UAR2" s="139"/>
      <c r="UAS2" s="138"/>
      <c r="UAT2" s="139"/>
      <c r="UAU2" s="138"/>
      <c r="UAV2" s="139"/>
      <c r="UAW2" s="138"/>
      <c r="UAX2" s="139"/>
      <c r="UAY2" s="138"/>
      <c r="UAZ2" s="139"/>
      <c r="UBA2" s="138"/>
      <c r="UBB2" s="139"/>
      <c r="UBC2" s="138"/>
      <c r="UBD2" s="139"/>
      <c r="UBE2" s="138"/>
      <c r="UBF2" s="139"/>
      <c r="UBG2" s="138"/>
      <c r="UBH2" s="139"/>
      <c r="UBI2" s="138"/>
      <c r="UBJ2" s="139"/>
      <c r="UBK2" s="138"/>
      <c r="UBL2" s="139"/>
      <c r="UBM2" s="138"/>
      <c r="UBN2" s="139"/>
      <c r="UBO2" s="138"/>
      <c r="UBP2" s="139"/>
      <c r="UBQ2" s="138"/>
      <c r="UBR2" s="139"/>
      <c r="UBS2" s="138"/>
      <c r="UBT2" s="139"/>
      <c r="UBU2" s="138"/>
      <c r="UBV2" s="139"/>
      <c r="UBW2" s="138"/>
      <c r="UBX2" s="139"/>
      <c r="UBY2" s="138"/>
      <c r="UBZ2" s="139"/>
      <c r="UCA2" s="138"/>
      <c r="UCB2" s="139"/>
      <c r="UCC2" s="138"/>
      <c r="UCD2" s="139"/>
      <c r="UCE2" s="138"/>
      <c r="UCF2" s="139"/>
      <c r="UCG2" s="138"/>
      <c r="UCH2" s="139"/>
      <c r="UCI2" s="138"/>
      <c r="UCJ2" s="139"/>
      <c r="UCK2" s="138"/>
      <c r="UCL2" s="139"/>
      <c r="UCM2" s="138"/>
      <c r="UCN2" s="139"/>
      <c r="UCO2" s="138"/>
      <c r="UCP2" s="139"/>
      <c r="UCQ2" s="138"/>
      <c r="UCR2" s="139"/>
      <c r="UCS2" s="138"/>
      <c r="UCT2" s="139"/>
      <c r="UCU2" s="138"/>
      <c r="UCV2" s="139"/>
      <c r="UCW2" s="138"/>
      <c r="UCX2" s="139"/>
      <c r="UCY2" s="138"/>
      <c r="UCZ2" s="139"/>
      <c r="UDA2" s="138"/>
      <c r="UDB2" s="139"/>
      <c r="UDC2" s="138"/>
      <c r="UDD2" s="139"/>
      <c r="UDE2" s="138"/>
      <c r="UDF2" s="139"/>
      <c r="UDG2" s="138"/>
      <c r="UDH2" s="139"/>
      <c r="UDI2" s="138"/>
      <c r="UDJ2" s="139"/>
      <c r="UDK2" s="138"/>
      <c r="UDL2" s="139"/>
      <c r="UDM2" s="138"/>
      <c r="UDN2" s="139"/>
      <c r="UDO2" s="138"/>
      <c r="UDP2" s="139"/>
      <c r="UDQ2" s="138"/>
      <c r="UDR2" s="139"/>
      <c r="UDS2" s="138"/>
      <c r="UDT2" s="139"/>
      <c r="UDU2" s="138"/>
      <c r="UDV2" s="139"/>
      <c r="UDW2" s="138"/>
      <c r="UDX2" s="139"/>
      <c r="UDY2" s="138"/>
      <c r="UDZ2" s="139"/>
      <c r="UEA2" s="138"/>
      <c r="UEB2" s="139"/>
      <c r="UEC2" s="138"/>
      <c r="UED2" s="139"/>
      <c r="UEE2" s="138"/>
      <c r="UEF2" s="139"/>
      <c r="UEG2" s="138"/>
      <c r="UEH2" s="139"/>
      <c r="UEI2" s="138"/>
      <c r="UEJ2" s="139"/>
      <c r="UEK2" s="138"/>
      <c r="UEL2" s="139"/>
      <c r="UEM2" s="138"/>
      <c r="UEN2" s="139"/>
      <c r="UEO2" s="138"/>
      <c r="UEP2" s="139"/>
      <c r="UEQ2" s="138"/>
      <c r="UER2" s="139"/>
      <c r="UES2" s="138"/>
      <c r="UET2" s="139"/>
      <c r="UEU2" s="138"/>
      <c r="UEV2" s="139"/>
      <c r="UEW2" s="138"/>
      <c r="UEX2" s="139"/>
      <c r="UEY2" s="138"/>
      <c r="UEZ2" s="139"/>
      <c r="UFA2" s="138"/>
      <c r="UFB2" s="139"/>
      <c r="UFC2" s="138"/>
      <c r="UFD2" s="139"/>
      <c r="UFE2" s="138"/>
      <c r="UFF2" s="139"/>
      <c r="UFG2" s="138"/>
      <c r="UFH2" s="139"/>
      <c r="UFI2" s="138"/>
      <c r="UFJ2" s="139"/>
      <c r="UFK2" s="138"/>
      <c r="UFL2" s="139"/>
      <c r="UFM2" s="138"/>
      <c r="UFN2" s="139"/>
      <c r="UFO2" s="138"/>
      <c r="UFP2" s="139"/>
      <c r="UFQ2" s="138"/>
      <c r="UFR2" s="139"/>
      <c r="UFS2" s="138"/>
      <c r="UFT2" s="139"/>
      <c r="UFU2" s="138"/>
      <c r="UFV2" s="139"/>
      <c r="UFW2" s="138"/>
      <c r="UFX2" s="139"/>
      <c r="UFY2" s="138"/>
      <c r="UFZ2" s="139"/>
      <c r="UGA2" s="138"/>
      <c r="UGB2" s="139"/>
      <c r="UGC2" s="138"/>
      <c r="UGD2" s="139"/>
      <c r="UGE2" s="138"/>
      <c r="UGF2" s="139"/>
      <c r="UGG2" s="138"/>
      <c r="UGH2" s="139"/>
      <c r="UGI2" s="138"/>
      <c r="UGJ2" s="139"/>
      <c r="UGK2" s="138"/>
      <c r="UGL2" s="139"/>
      <c r="UGM2" s="138"/>
      <c r="UGN2" s="139"/>
      <c r="UGO2" s="138"/>
      <c r="UGP2" s="139"/>
      <c r="UGQ2" s="138"/>
      <c r="UGR2" s="139"/>
      <c r="UGS2" s="138"/>
      <c r="UGT2" s="139"/>
      <c r="UGU2" s="138"/>
      <c r="UGV2" s="139"/>
      <c r="UGW2" s="138"/>
      <c r="UGX2" s="139"/>
      <c r="UGY2" s="138"/>
      <c r="UGZ2" s="139"/>
      <c r="UHA2" s="138"/>
      <c r="UHB2" s="139"/>
      <c r="UHC2" s="138"/>
      <c r="UHD2" s="139"/>
      <c r="UHE2" s="138"/>
      <c r="UHF2" s="139"/>
      <c r="UHG2" s="138"/>
      <c r="UHH2" s="139"/>
      <c r="UHI2" s="138"/>
      <c r="UHJ2" s="139"/>
      <c r="UHK2" s="138"/>
      <c r="UHL2" s="139"/>
      <c r="UHM2" s="138"/>
      <c r="UHN2" s="139"/>
      <c r="UHO2" s="138"/>
      <c r="UHP2" s="139"/>
      <c r="UHQ2" s="138"/>
      <c r="UHR2" s="139"/>
      <c r="UHS2" s="138"/>
      <c r="UHT2" s="139"/>
      <c r="UHU2" s="138"/>
      <c r="UHV2" s="139"/>
      <c r="UHW2" s="138"/>
      <c r="UHX2" s="139"/>
      <c r="UHY2" s="138"/>
      <c r="UHZ2" s="139"/>
      <c r="UIA2" s="138"/>
      <c r="UIB2" s="139"/>
      <c r="UIC2" s="138"/>
      <c r="UID2" s="139"/>
      <c r="UIE2" s="138"/>
      <c r="UIF2" s="139"/>
      <c r="UIG2" s="138"/>
      <c r="UIH2" s="139"/>
      <c r="UII2" s="138"/>
      <c r="UIJ2" s="139"/>
      <c r="UIK2" s="138"/>
      <c r="UIL2" s="139"/>
      <c r="UIM2" s="138"/>
      <c r="UIN2" s="139"/>
      <c r="UIO2" s="138"/>
      <c r="UIP2" s="139"/>
      <c r="UIQ2" s="138"/>
      <c r="UIR2" s="139"/>
      <c r="UIS2" s="138"/>
      <c r="UIT2" s="139"/>
      <c r="UIU2" s="138"/>
      <c r="UIV2" s="139"/>
      <c r="UIW2" s="138"/>
      <c r="UIX2" s="139"/>
      <c r="UIY2" s="138"/>
      <c r="UIZ2" s="139"/>
      <c r="UJA2" s="138"/>
      <c r="UJB2" s="139"/>
      <c r="UJC2" s="138"/>
      <c r="UJD2" s="139"/>
      <c r="UJE2" s="138"/>
      <c r="UJF2" s="139"/>
      <c r="UJG2" s="138"/>
      <c r="UJH2" s="139"/>
      <c r="UJI2" s="138"/>
      <c r="UJJ2" s="139"/>
      <c r="UJK2" s="138"/>
      <c r="UJL2" s="139"/>
      <c r="UJM2" s="138"/>
      <c r="UJN2" s="139"/>
      <c r="UJO2" s="138"/>
      <c r="UJP2" s="139"/>
      <c r="UJQ2" s="138"/>
      <c r="UJR2" s="139"/>
      <c r="UJS2" s="138"/>
      <c r="UJT2" s="139"/>
      <c r="UJU2" s="138"/>
      <c r="UJV2" s="139"/>
      <c r="UJW2" s="138"/>
      <c r="UJX2" s="139"/>
      <c r="UJY2" s="138"/>
      <c r="UJZ2" s="139"/>
      <c r="UKA2" s="138"/>
      <c r="UKB2" s="139"/>
      <c r="UKC2" s="138"/>
      <c r="UKD2" s="139"/>
      <c r="UKE2" s="138"/>
      <c r="UKF2" s="139"/>
      <c r="UKG2" s="138"/>
      <c r="UKH2" s="139"/>
      <c r="UKI2" s="138"/>
      <c r="UKJ2" s="139"/>
      <c r="UKK2" s="138"/>
      <c r="UKL2" s="139"/>
      <c r="UKM2" s="138"/>
      <c r="UKN2" s="139"/>
      <c r="UKO2" s="138"/>
      <c r="UKP2" s="139"/>
      <c r="UKQ2" s="138"/>
      <c r="UKR2" s="139"/>
      <c r="UKS2" s="138"/>
      <c r="UKT2" s="139"/>
      <c r="UKU2" s="138"/>
      <c r="UKV2" s="139"/>
      <c r="UKW2" s="138"/>
      <c r="UKX2" s="139"/>
      <c r="UKY2" s="138"/>
      <c r="UKZ2" s="139"/>
      <c r="ULA2" s="138"/>
      <c r="ULB2" s="139"/>
      <c r="ULC2" s="138"/>
      <c r="ULD2" s="139"/>
      <c r="ULE2" s="138"/>
      <c r="ULF2" s="139"/>
      <c r="ULG2" s="138"/>
      <c r="ULH2" s="139"/>
      <c r="ULI2" s="138"/>
      <c r="ULJ2" s="139"/>
      <c r="ULK2" s="138"/>
      <c r="ULL2" s="139"/>
      <c r="ULM2" s="138"/>
      <c r="ULN2" s="139"/>
      <c r="ULO2" s="138"/>
      <c r="ULP2" s="139"/>
      <c r="ULQ2" s="138"/>
      <c r="ULR2" s="139"/>
      <c r="ULS2" s="138"/>
      <c r="ULT2" s="139"/>
      <c r="ULU2" s="138"/>
      <c r="ULV2" s="139"/>
      <c r="ULW2" s="138"/>
      <c r="ULX2" s="139"/>
      <c r="ULY2" s="138"/>
      <c r="ULZ2" s="139"/>
      <c r="UMA2" s="138"/>
      <c r="UMB2" s="139"/>
      <c r="UMC2" s="138"/>
      <c r="UMD2" s="139"/>
      <c r="UME2" s="138"/>
      <c r="UMF2" s="139"/>
      <c r="UMG2" s="138"/>
      <c r="UMH2" s="139"/>
      <c r="UMI2" s="138"/>
      <c r="UMJ2" s="139"/>
      <c r="UMK2" s="138"/>
      <c r="UML2" s="139"/>
      <c r="UMM2" s="138"/>
      <c r="UMN2" s="139"/>
      <c r="UMO2" s="138"/>
      <c r="UMP2" s="139"/>
      <c r="UMQ2" s="138"/>
      <c r="UMR2" s="139"/>
      <c r="UMS2" s="138"/>
      <c r="UMT2" s="139"/>
      <c r="UMU2" s="138"/>
      <c r="UMV2" s="139"/>
      <c r="UMW2" s="138"/>
      <c r="UMX2" s="139"/>
      <c r="UMY2" s="138"/>
      <c r="UMZ2" s="139"/>
      <c r="UNA2" s="138"/>
      <c r="UNB2" s="139"/>
      <c r="UNC2" s="138"/>
      <c r="UND2" s="139"/>
      <c r="UNE2" s="138"/>
      <c r="UNF2" s="139"/>
      <c r="UNG2" s="138"/>
      <c r="UNH2" s="139"/>
      <c r="UNI2" s="138"/>
      <c r="UNJ2" s="139"/>
      <c r="UNK2" s="138"/>
      <c r="UNL2" s="139"/>
      <c r="UNM2" s="138"/>
      <c r="UNN2" s="139"/>
      <c r="UNO2" s="138"/>
      <c r="UNP2" s="139"/>
      <c r="UNQ2" s="138"/>
      <c r="UNR2" s="139"/>
      <c r="UNS2" s="138"/>
      <c r="UNT2" s="139"/>
      <c r="UNU2" s="138"/>
      <c r="UNV2" s="139"/>
      <c r="UNW2" s="138"/>
      <c r="UNX2" s="139"/>
      <c r="UNY2" s="138"/>
      <c r="UNZ2" s="139"/>
      <c r="UOA2" s="138"/>
      <c r="UOB2" s="139"/>
      <c r="UOC2" s="138"/>
      <c r="UOD2" s="139"/>
      <c r="UOE2" s="138"/>
      <c r="UOF2" s="139"/>
      <c r="UOG2" s="138"/>
      <c r="UOH2" s="139"/>
      <c r="UOI2" s="138"/>
      <c r="UOJ2" s="139"/>
      <c r="UOK2" s="138"/>
      <c r="UOL2" s="139"/>
      <c r="UOM2" s="138"/>
      <c r="UON2" s="139"/>
      <c r="UOO2" s="138"/>
      <c r="UOP2" s="139"/>
      <c r="UOQ2" s="138"/>
      <c r="UOR2" s="139"/>
      <c r="UOS2" s="138"/>
      <c r="UOT2" s="139"/>
      <c r="UOU2" s="138"/>
      <c r="UOV2" s="139"/>
      <c r="UOW2" s="138"/>
      <c r="UOX2" s="139"/>
      <c r="UOY2" s="138"/>
      <c r="UOZ2" s="139"/>
      <c r="UPA2" s="138"/>
      <c r="UPB2" s="139"/>
      <c r="UPC2" s="138"/>
      <c r="UPD2" s="139"/>
      <c r="UPE2" s="138"/>
      <c r="UPF2" s="139"/>
      <c r="UPG2" s="138"/>
      <c r="UPH2" s="139"/>
      <c r="UPI2" s="138"/>
      <c r="UPJ2" s="139"/>
      <c r="UPK2" s="138"/>
      <c r="UPL2" s="139"/>
      <c r="UPM2" s="138"/>
      <c r="UPN2" s="139"/>
      <c r="UPO2" s="138"/>
      <c r="UPP2" s="139"/>
      <c r="UPQ2" s="138"/>
      <c r="UPR2" s="139"/>
      <c r="UPS2" s="138"/>
      <c r="UPT2" s="139"/>
      <c r="UPU2" s="138"/>
      <c r="UPV2" s="139"/>
      <c r="UPW2" s="138"/>
      <c r="UPX2" s="139"/>
      <c r="UPY2" s="138"/>
      <c r="UPZ2" s="139"/>
      <c r="UQA2" s="138"/>
      <c r="UQB2" s="139"/>
      <c r="UQC2" s="138"/>
      <c r="UQD2" s="139"/>
      <c r="UQE2" s="138"/>
      <c r="UQF2" s="139"/>
      <c r="UQG2" s="138"/>
      <c r="UQH2" s="139"/>
      <c r="UQI2" s="138"/>
      <c r="UQJ2" s="139"/>
      <c r="UQK2" s="138"/>
      <c r="UQL2" s="139"/>
      <c r="UQM2" s="138"/>
      <c r="UQN2" s="139"/>
      <c r="UQO2" s="138"/>
      <c r="UQP2" s="139"/>
      <c r="UQQ2" s="138"/>
      <c r="UQR2" s="139"/>
      <c r="UQS2" s="138"/>
      <c r="UQT2" s="139"/>
      <c r="UQU2" s="138"/>
      <c r="UQV2" s="139"/>
      <c r="UQW2" s="138"/>
      <c r="UQX2" s="139"/>
      <c r="UQY2" s="138"/>
      <c r="UQZ2" s="139"/>
      <c r="URA2" s="138"/>
      <c r="URB2" s="139"/>
      <c r="URC2" s="138"/>
      <c r="URD2" s="139"/>
      <c r="URE2" s="138"/>
      <c r="URF2" s="139"/>
      <c r="URG2" s="138"/>
      <c r="URH2" s="139"/>
      <c r="URI2" s="138"/>
      <c r="URJ2" s="139"/>
      <c r="URK2" s="138"/>
      <c r="URL2" s="139"/>
      <c r="URM2" s="138"/>
      <c r="URN2" s="139"/>
      <c r="URO2" s="138"/>
      <c r="URP2" s="139"/>
      <c r="URQ2" s="138"/>
      <c r="URR2" s="139"/>
      <c r="URS2" s="138"/>
      <c r="URT2" s="139"/>
      <c r="URU2" s="138"/>
      <c r="URV2" s="139"/>
      <c r="URW2" s="138"/>
      <c r="URX2" s="139"/>
      <c r="URY2" s="138"/>
      <c r="URZ2" s="139"/>
      <c r="USA2" s="138"/>
      <c r="USB2" s="139"/>
      <c r="USC2" s="138"/>
      <c r="USD2" s="139"/>
      <c r="USE2" s="138"/>
      <c r="USF2" s="139"/>
      <c r="USG2" s="138"/>
      <c r="USH2" s="139"/>
      <c r="USI2" s="138"/>
      <c r="USJ2" s="139"/>
      <c r="USK2" s="138"/>
      <c r="USL2" s="139"/>
      <c r="USM2" s="138"/>
      <c r="USN2" s="139"/>
      <c r="USO2" s="138"/>
      <c r="USP2" s="139"/>
      <c r="USQ2" s="138"/>
      <c r="USR2" s="139"/>
      <c r="USS2" s="138"/>
      <c r="UST2" s="139"/>
      <c r="USU2" s="138"/>
      <c r="USV2" s="139"/>
      <c r="USW2" s="138"/>
      <c r="USX2" s="139"/>
      <c r="USY2" s="138"/>
      <c r="USZ2" s="139"/>
      <c r="UTA2" s="138"/>
      <c r="UTB2" s="139"/>
      <c r="UTC2" s="138"/>
      <c r="UTD2" s="139"/>
      <c r="UTE2" s="138"/>
      <c r="UTF2" s="139"/>
      <c r="UTG2" s="138"/>
      <c r="UTH2" s="139"/>
      <c r="UTI2" s="138"/>
      <c r="UTJ2" s="139"/>
      <c r="UTK2" s="138"/>
      <c r="UTL2" s="139"/>
      <c r="UTM2" s="138"/>
      <c r="UTN2" s="139"/>
      <c r="UTO2" s="138"/>
      <c r="UTP2" s="139"/>
      <c r="UTQ2" s="138"/>
      <c r="UTR2" s="139"/>
      <c r="UTS2" s="138"/>
      <c r="UTT2" s="139"/>
      <c r="UTU2" s="138"/>
      <c r="UTV2" s="139"/>
      <c r="UTW2" s="138"/>
      <c r="UTX2" s="139"/>
      <c r="UTY2" s="138"/>
      <c r="UTZ2" s="139"/>
      <c r="UUA2" s="138"/>
      <c r="UUB2" s="139"/>
      <c r="UUC2" s="138"/>
      <c r="UUD2" s="139"/>
      <c r="UUE2" s="138"/>
      <c r="UUF2" s="139"/>
      <c r="UUG2" s="138"/>
      <c r="UUH2" s="139"/>
      <c r="UUI2" s="138"/>
      <c r="UUJ2" s="139"/>
      <c r="UUK2" s="138"/>
      <c r="UUL2" s="139"/>
      <c r="UUM2" s="138"/>
      <c r="UUN2" s="139"/>
      <c r="UUO2" s="138"/>
      <c r="UUP2" s="139"/>
      <c r="UUQ2" s="138"/>
      <c r="UUR2" s="139"/>
      <c r="UUS2" s="138"/>
      <c r="UUT2" s="139"/>
      <c r="UUU2" s="138"/>
      <c r="UUV2" s="139"/>
      <c r="UUW2" s="138"/>
      <c r="UUX2" s="139"/>
      <c r="UUY2" s="138"/>
      <c r="UUZ2" s="139"/>
      <c r="UVA2" s="138"/>
      <c r="UVB2" s="139"/>
      <c r="UVC2" s="138"/>
      <c r="UVD2" s="139"/>
      <c r="UVE2" s="138"/>
      <c r="UVF2" s="139"/>
      <c r="UVG2" s="138"/>
      <c r="UVH2" s="139"/>
      <c r="UVI2" s="138"/>
      <c r="UVJ2" s="139"/>
      <c r="UVK2" s="138"/>
      <c r="UVL2" s="139"/>
      <c r="UVM2" s="138"/>
      <c r="UVN2" s="139"/>
      <c r="UVO2" s="138"/>
      <c r="UVP2" s="139"/>
      <c r="UVQ2" s="138"/>
      <c r="UVR2" s="139"/>
      <c r="UVS2" s="138"/>
      <c r="UVT2" s="139"/>
      <c r="UVU2" s="138"/>
      <c r="UVV2" s="139"/>
      <c r="UVW2" s="138"/>
      <c r="UVX2" s="139"/>
      <c r="UVY2" s="138"/>
      <c r="UVZ2" s="139"/>
      <c r="UWA2" s="138"/>
      <c r="UWB2" s="139"/>
      <c r="UWC2" s="138"/>
      <c r="UWD2" s="139"/>
      <c r="UWE2" s="138"/>
      <c r="UWF2" s="139"/>
      <c r="UWG2" s="138"/>
      <c r="UWH2" s="139"/>
      <c r="UWI2" s="138"/>
      <c r="UWJ2" s="139"/>
      <c r="UWK2" s="138"/>
      <c r="UWL2" s="139"/>
      <c r="UWM2" s="138"/>
      <c r="UWN2" s="139"/>
      <c r="UWO2" s="138"/>
      <c r="UWP2" s="139"/>
      <c r="UWQ2" s="138"/>
      <c r="UWR2" s="139"/>
      <c r="UWS2" s="138"/>
      <c r="UWT2" s="139"/>
      <c r="UWU2" s="138"/>
      <c r="UWV2" s="139"/>
      <c r="UWW2" s="138"/>
      <c r="UWX2" s="139"/>
      <c r="UWY2" s="138"/>
      <c r="UWZ2" s="139"/>
      <c r="UXA2" s="138"/>
      <c r="UXB2" s="139"/>
      <c r="UXC2" s="138"/>
      <c r="UXD2" s="139"/>
      <c r="UXE2" s="138"/>
      <c r="UXF2" s="139"/>
      <c r="UXG2" s="138"/>
      <c r="UXH2" s="139"/>
      <c r="UXI2" s="138"/>
      <c r="UXJ2" s="139"/>
      <c r="UXK2" s="138"/>
      <c r="UXL2" s="139"/>
      <c r="UXM2" s="138"/>
      <c r="UXN2" s="139"/>
      <c r="UXO2" s="138"/>
      <c r="UXP2" s="139"/>
      <c r="UXQ2" s="138"/>
      <c r="UXR2" s="139"/>
      <c r="UXS2" s="138"/>
      <c r="UXT2" s="139"/>
      <c r="UXU2" s="138"/>
      <c r="UXV2" s="139"/>
      <c r="UXW2" s="138"/>
      <c r="UXX2" s="139"/>
      <c r="UXY2" s="138"/>
      <c r="UXZ2" s="139"/>
      <c r="UYA2" s="138"/>
      <c r="UYB2" s="139"/>
      <c r="UYC2" s="138"/>
      <c r="UYD2" s="139"/>
      <c r="UYE2" s="138"/>
      <c r="UYF2" s="139"/>
      <c r="UYG2" s="138"/>
      <c r="UYH2" s="139"/>
      <c r="UYI2" s="138"/>
      <c r="UYJ2" s="139"/>
      <c r="UYK2" s="138"/>
      <c r="UYL2" s="139"/>
      <c r="UYM2" s="138"/>
      <c r="UYN2" s="139"/>
      <c r="UYO2" s="138"/>
      <c r="UYP2" s="139"/>
      <c r="UYQ2" s="138"/>
      <c r="UYR2" s="139"/>
      <c r="UYS2" s="138"/>
      <c r="UYT2" s="139"/>
      <c r="UYU2" s="138"/>
      <c r="UYV2" s="139"/>
      <c r="UYW2" s="138"/>
      <c r="UYX2" s="139"/>
      <c r="UYY2" s="138"/>
      <c r="UYZ2" s="139"/>
      <c r="UZA2" s="138"/>
      <c r="UZB2" s="139"/>
      <c r="UZC2" s="138"/>
      <c r="UZD2" s="139"/>
      <c r="UZE2" s="138"/>
      <c r="UZF2" s="139"/>
      <c r="UZG2" s="138"/>
      <c r="UZH2" s="139"/>
      <c r="UZI2" s="138"/>
      <c r="UZJ2" s="139"/>
      <c r="UZK2" s="138"/>
      <c r="UZL2" s="139"/>
      <c r="UZM2" s="138"/>
      <c r="UZN2" s="139"/>
      <c r="UZO2" s="138"/>
      <c r="UZP2" s="139"/>
      <c r="UZQ2" s="138"/>
      <c r="UZR2" s="139"/>
      <c r="UZS2" s="138"/>
      <c r="UZT2" s="139"/>
      <c r="UZU2" s="138"/>
      <c r="UZV2" s="139"/>
      <c r="UZW2" s="138"/>
      <c r="UZX2" s="139"/>
      <c r="UZY2" s="138"/>
      <c r="UZZ2" s="139"/>
      <c r="VAA2" s="138"/>
      <c r="VAB2" s="139"/>
      <c r="VAC2" s="138"/>
      <c r="VAD2" s="139"/>
      <c r="VAE2" s="138"/>
      <c r="VAF2" s="139"/>
      <c r="VAG2" s="138"/>
      <c r="VAH2" s="139"/>
      <c r="VAI2" s="138"/>
      <c r="VAJ2" s="139"/>
      <c r="VAK2" s="138"/>
      <c r="VAL2" s="139"/>
      <c r="VAM2" s="138"/>
      <c r="VAN2" s="139"/>
      <c r="VAO2" s="138"/>
      <c r="VAP2" s="139"/>
      <c r="VAQ2" s="138"/>
      <c r="VAR2" s="139"/>
      <c r="VAS2" s="138"/>
      <c r="VAT2" s="139"/>
      <c r="VAU2" s="138"/>
      <c r="VAV2" s="139"/>
      <c r="VAW2" s="138"/>
      <c r="VAX2" s="139"/>
      <c r="VAY2" s="138"/>
      <c r="VAZ2" s="139"/>
      <c r="VBA2" s="138"/>
      <c r="VBB2" s="139"/>
      <c r="VBC2" s="138"/>
      <c r="VBD2" s="139"/>
      <c r="VBE2" s="138"/>
      <c r="VBF2" s="139"/>
      <c r="VBG2" s="138"/>
      <c r="VBH2" s="139"/>
      <c r="VBI2" s="138"/>
      <c r="VBJ2" s="139"/>
      <c r="VBK2" s="138"/>
      <c r="VBL2" s="139"/>
      <c r="VBM2" s="138"/>
      <c r="VBN2" s="139"/>
      <c r="VBO2" s="138"/>
      <c r="VBP2" s="139"/>
      <c r="VBQ2" s="138"/>
      <c r="VBR2" s="139"/>
      <c r="VBS2" s="138"/>
      <c r="VBT2" s="139"/>
      <c r="VBU2" s="138"/>
      <c r="VBV2" s="139"/>
      <c r="VBW2" s="138"/>
      <c r="VBX2" s="139"/>
      <c r="VBY2" s="138"/>
      <c r="VBZ2" s="139"/>
      <c r="VCA2" s="138"/>
      <c r="VCB2" s="139"/>
      <c r="VCC2" s="138"/>
      <c r="VCD2" s="139"/>
      <c r="VCE2" s="138"/>
      <c r="VCF2" s="139"/>
      <c r="VCG2" s="138"/>
      <c r="VCH2" s="139"/>
      <c r="VCI2" s="138"/>
      <c r="VCJ2" s="139"/>
      <c r="VCK2" s="138"/>
      <c r="VCL2" s="139"/>
      <c r="VCM2" s="138"/>
      <c r="VCN2" s="139"/>
      <c r="VCO2" s="138"/>
      <c r="VCP2" s="139"/>
      <c r="VCQ2" s="138"/>
      <c r="VCR2" s="139"/>
      <c r="VCS2" s="138"/>
      <c r="VCT2" s="139"/>
      <c r="VCU2" s="138"/>
      <c r="VCV2" s="139"/>
      <c r="VCW2" s="138"/>
      <c r="VCX2" s="139"/>
      <c r="VCY2" s="138"/>
      <c r="VCZ2" s="139"/>
      <c r="VDA2" s="138"/>
      <c r="VDB2" s="139"/>
      <c r="VDC2" s="138"/>
      <c r="VDD2" s="139"/>
      <c r="VDE2" s="138"/>
      <c r="VDF2" s="139"/>
      <c r="VDG2" s="138"/>
      <c r="VDH2" s="139"/>
      <c r="VDI2" s="138"/>
      <c r="VDJ2" s="139"/>
      <c r="VDK2" s="138"/>
      <c r="VDL2" s="139"/>
      <c r="VDM2" s="138"/>
      <c r="VDN2" s="139"/>
      <c r="VDO2" s="138"/>
      <c r="VDP2" s="139"/>
      <c r="VDQ2" s="138"/>
      <c r="VDR2" s="139"/>
      <c r="VDS2" s="138"/>
      <c r="VDT2" s="139"/>
      <c r="VDU2" s="138"/>
      <c r="VDV2" s="139"/>
      <c r="VDW2" s="138"/>
      <c r="VDX2" s="139"/>
      <c r="VDY2" s="138"/>
      <c r="VDZ2" s="139"/>
      <c r="VEA2" s="138"/>
      <c r="VEB2" s="139"/>
      <c r="VEC2" s="138"/>
      <c r="VED2" s="139"/>
      <c r="VEE2" s="138"/>
      <c r="VEF2" s="139"/>
      <c r="VEG2" s="138"/>
      <c r="VEH2" s="139"/>
      <c r="VEI2" s="138"/>
      <c r="VEJ2" s="139"/>
      <c r="VEK2" s="138"/>
      <c r="VEL2" s="139"/>
      <c r="VEM2" s="138"/>
      <c r="VEN2" s="139"/>
      <c r="VEO2" s="138"/>
      <c r="VEP2" s="139"/>
      <c r="VEQ2" s="138"/>
      <c r="VER2" s="139"/>
      <c r="VES2" s="138"/>
      <c r="VET2" s="139"/>
      <c r="VEU2" s="138"/>
      <c r="VEV2" s="139"/>
      <c r="VEW2" s="138"/>
      <c r="VEX2" s="139"/>
      <c r="VEY2" s="138"/>
      <c r="VEZ2" s="139"/>
      <c r="VFA2" s="138"/>
      <c r="VFB2" s="139"/>
      <c r="VFC2" s="138"/>
      <c r="VFD2" s="139"/>
      <c r="VFE2" s="138"/>
      <c r="VFF2" s="139"/>
      <c r="VFG2" s="138"/>
      <c r="VFH2" s="139"/>
      <c r="VFI2" s="138"/>
      <c r="VFJ2" s="139"/>
      <c r="VFK2" s="138"/>
      <c r="VFL2" s="139"/>
      <c r="VFM2" s="138"/>
      <c r="VFN2" s="139"/>
      <c r="VFO2" s="138"/>
      <c r="VFP2" s="139"/>
      <c r="VFQ2" s="138"/>
      <c r="VFR2" s="139"/>
      <c r="VFS2" s="138"/>
      <c r="VFT2" s="139"/>
      <c r="VFU2" s="138"/>
      <c r="VFV2" s="139"/>
      <c r="VFW2" s="138"/>
      <c r="VFX2" s="139"/>
      <c r="VFY2" s="138"/>
      <c r="VFZ2" s="139"/>
      <c r="VGA2" s="138"/>
      <c r="VGB2" s="139"/>
      <c r="VGC2" s="138"/>
      <c r="VGD2" s="139"/>
      <c r="VGE2" s="138"/>
      <c r="VGF2" s="139"/>
      <c r="VGG2" s="138"/>
      <c r="VGH2" s="139"/>
      <c r="VGI2" s="138"/>
      <c r="VGJ2" s="139"/>
      <c r="VGK2" s="138"/>
      <c r="VGL2" s="139"/>
      <c r="VGM2" s="138"/>
      <c r="VGN2" s="139"/>
      <c r="VGO2" s="138"/>
      <c r="VGP2" s="139"/>
      <c r="VGQ2" s="138"/>
      <c r="VGR2" s="139"/>
      <c r="VGS2" s="138"/>
      <c r="VGT2" s="139"/>
      <c r="VGU2" s="138"/>
      <c r="VGV2" s="139"/>
      <c r="VGW2" s="138"/>
      <c r="VGX2" s="139"/>
      <c r="VGY2" s="138"/>
      <c r="VGZ2" s="139"/>
      <c r="VHA2" s="138"/>
      <c r="VHB2" s="139"/>
      <c r="VHC2" s="138"/>
      <c r="VHD2" s="139"/>
      <c r="VHE2" s="138"/>
      <c r="VHF2" s="139"/>
      <c r="VHG2" s="138"/>
      <c r="VHH2" s="139"/>
      <c r="VHI2" s="138"/>
      <c r="VHJ2" s="139"/>
      <c r="VHK2" s="138"/>
      <c r="VHL2" s="139"/>
      <c r="VHM2" s="138"/>
      <c r="VHN2" s="139"/>
      <c r="VHO2" s="138"/>
      <c r="VHP2" s="139"/>
      <c r="VHQ2" s="138"/>
      <c r="VHR2" s="139"/>
      <c r="VHS2" s="138"/>
      <c r="VHT2" s="139"/>
      <c r="VHU2" s="138"/>
      <c r="VHV2" s="139"/>
      <c r="VHW2" s="138"/>
      <c r="VHX2" s="139"/>
      <c r="VHY2" s="138"/>
      <c r="VHZ2" s="139"/>
      <c r="VIA2" s="138"/>
      <c r="VIB2" s="139"/>
      <c r="VIC2" s="138"/>
      <c r="VID2" s="139"/>
      <c r="VIE2" s="138"/>
      <c r="VIF2" s="139"/>
      <c r="VIG2" s="138"/>
      <c r="VIH2" s="139"/>
      <c r="VII2" s="138"/>
      <c r="VIJ2" s="139"/>
      <c r="VIK2" s="138"/>
      <c r="VIL2" s="139"/>
      <c r="VIM2" s="138"/>
      <c r="VIN2" s="139"/>
      <c r="VIO2" s="138"/>
      <c r="VIP2" s="139"/>
      <c r="VIQ2" s="138"/>
      <c r="VIR2" s="139"/>
      <c r="VIS2" s="138"/>
      <c r="VIT2" s="139"/>
      <c r="VIU2" s="138"/>
      <c r="VIV2" s="139"/>
      <c r="VIW2" s="138"/>
      <c r="VIX2" s="139"/>
      <c r="VIY2" s="138"/>
      <c r="VIZ2" s="139"/>
      <c r="VJA2" s="138"/>
      <c r="VJB2" s="139"/>
      <c r="VJC2" s="138"/>
      <c r="VJD2" s="139"/>
      <c r="VJE2" s="138"/>
      <c r="VJF2" s="139"/>
      <c r="VJG2" s="138"/>
      <c r="VJH2" s="139"/>
      <c r="VJI2" s="138"/>
      <c r="VJJ2" s="139"/>
      <c r="VJK2" s="138"/>
      <c r="VJL2" s="139"/>
      <c r="VJM2" s="138"/>
      <c r="VJN2" s="139"/>
      <c r="VJO2" s="138"/>
      <c r="VJP2" s="139"/>
      <c r="VJQ2" s="138"/>
      <c r="VJR2" s="139"/>
      <c r="VJS2" s="138"/>
      <c r="VJT2" s="139"/>
      <c r="VJU2" s="138"/>
      <c r="VJV2" s="139"/>
      <c r="VJW2" s="138"/>
      <c r="VJX2" s="139"/>
      <c r="VJY2" s="138"/>
      <c r="VJZ2" s="139"/>
      <c r="VKA2" s="138"/>
      <c r="VKB2" s="139"/>
      <c r="VKC2" s="138"/>
      <c r="VKD2" s="139"/>
      <c r="VKE2" s="138"/>
      <c r="VKF2" s="139"/>
      <c r="VKG2" s="138"/>
      <c r="VKH2" s="139"/>
      <c r="VKI2" s="138"/>
      <c r="VKJ2" s="139"/>
      <c r="VKK2" s="138"/>
      <c r="VKL2" s="139"/>
      <c r="VKM2" s="138"/>
      <c r="VKN2" s="139"/>
      <c r="VKO2" s="138"/>
      <c r="VKP2" s="139"/>
      <c r="VKQ2" s="138"/>
      <c r="VKR2" s="139"/>
      <c r="VKS2" s="138"/>
      <c r="VKT2" s="139"/>
      <c r="VKU2" s="138"/>
      <c r="VKV2" s="139"/>
      <c r="VKW2" s="138"/>
      <c r="VKX2" s="139"/>
      <c r="VKY2" s="138"/>
      <c r="VKZ2" s="139"/>
      <c r="VLA2" s="138"/>
      <c r="VLB2" s="139"/>
      <c r="VLC2" s="138"/>
      <c r="VLD2" s="139"/>
      <c r="VLE2" s="138"/>
      <c r="VLF2" s="139"/>
      <c r="VLG2" s="138"/>
      <c r="VLH2" s="139"/>
      <c r="VLI2" s="138"/>
      <c r="VLJ2" s="139"/>
      <c r="VLK2" s="138"/>
      <c r="VLL2" s="139"/>
      <c r="VLM2" s="138"/>
      <c r="VLN2" s="139"/>
      <c r="VLO2" s="138"/>
      <c r="VLP2" s="139"/>
      <c r="VLQ2" s="138"/>
      <c r="VLR2" s="139"/>
      <c r="VLS2" s="138"/>
      <c r="VLT2" s="139"/>
      <c r="VLU2" s="138"/>
      <c r="VLV2" s="139"/>
      <c r="VLW2" s="138"/>
      <c r="VLX2" s="139"/>
      <c r="VLY2" s="138"/>
      <c r="VLZ2" s="139"/>
      <c r="VMA2" s="138"/>
      <c r="VMB2" s="139"/>
      <c r="VMC2" s="138"/>
      <c r="VMD2" s="139"/>
      <c r="VME2" s="138"/>
      <c r="VMF2" s="139"/>
      <c r="VMG2" s="138"/>
      <c r="VMH2" s="139"/>
      <c r="VMI2" s="138"/>
      <c r="VMJ2" s="139"/>
      <c r="VMK2" s="138"/>
      <c r="VML2" s="139"/>
      <c r="VMM2" s="138"/>
      <c r="VMN2" s="139"/>
      <c r="VMO2" s="138"/>
      <c r="VMP2" s="139"/>
      <c r="VMQ2" s="138"/>
      <c r="VMR2" s="139"/>
      <c r="VMS2" s="138"/>
      <c r="VMT2" s="139"/>
      <c r="VMU2" s="138"/>
      <c r="VMV2" s="139"/>
      <c r="VMW2" s="138"/>
      <c r="VMX2" s="139"/>
      <c r="VMY2" s="138"/>
      <c r="VMZ2" s="139"/>
      <c r="VNA2" s="138"/>
      <c r="VNB2" s="139"/>
      <c r="VNC2" s="138"/>
      <c r="VND2" s="139"/>
      <c r="VNE2" s="138"/>
      <c r="VNF2" s="139"/>
      <c r="VNG2" s="138"/>
      <c r="VNH2" s="139"/>
      <c r="VNI2" s="138"/>
      <c r="VNJ2" s="139"/>
      <c r="VNK2" s="138"/>
      <c r="VNL2" s="139"/>
      <c r="VNM2" s="138"/>
      <c r="VNN2" s="139"/>
      <c r="VNO2" s="138"/>
      <c r="VNP2" s="139"/>
      <c r="VNQ2" s="138"/>
      <c r="VNR2" s="139"/>
      <c r="VNS2" s="138"/>
      <c r="VNT2" s="139"/>
      <c r="VNU2" s="138"/>
      <c r="VNV2" s="139"/>
      <c r="VNW2" s="138"/>
      <c r="VNX2" s="139"/>
      <c r="VNY2" s="138"/>
      <c r="VNZ2" s="139"/>
      <c r="VOA2" s="138"/>
      <c r="VOB2" s="139"/>
      <c r="VOC2" s="138"/>
      <c r="VOD2" s="139"/>
      <c r="VOE2" s="138"/>
      <c r="VOF2" s="139"/>
      <c r="VOG2" s="138"/>
      <c r="VOH2" s="139"/>
      <c r="VOI2" s="138"/>
      <c r="VOJ2" s="139"/>
      <c r="VOK2" s="138"/>
      <c r="VOL2" s="139"/>
      <c r="VOM2" s="138"/>
      <c r="VON2" s="139"/>
      <c r="VOO2" s="138"/>
      <c r="VOP2" s="139"/>
      <c r="VOQ2" s="138"/>
      <c r="VOR2" s="139"/>
      <c r="VOS2" s="138"/>
      <c r="VOT2" s="139"/>
      <c r="VOU2" s="138"/>
      <c r="VOV2" s="139"/>
      <c r="VOW2" s="138"/>
      <c r="VOX2" s="139"/>
      <c r="VOY2" s="138"/>
      <c r="VOZ2" s="139"/>
      <c r="VPA2" s="138"/>
      <c r="VPB2" s="139"/>
      <c r="VPC2" s="138"/>
      <c r="VPD2" s="139"/>
      <c r="VPE2" s="138"/>
      <c r="VPF2" s="139"/>
      <c r="VPG2" s="138"/>
      <c r="VPH2" s="139"/>
      <c r="VPI2" s="138"/>
      <c r="VPJ2" s="139"/>
      <c r="VPK2" s="138"/>
      <c r="VPL2" s="139"/>
      <c r="VPM2" s="138"/>
      <c r="VPN2" s="139"/>
      <c r="VPO2" s="138"/>
      <c r="VPP2" s="139"/>
      <c r="VPQ2" s="138"/>
      <c r="VPR2" s="139"/>
      <c r="VPS2" s="138"/>
      <c r="VPT2" s="139"/>
      <c r="VPU2" s="138"/>
      <c r="VPV2" s="139"/>
      <c r="VPW2" s="138"/>
      <c r="VPX2" s="139"/>
      <c r="VPY2" s="138"/>
      <c r="VPZ2" s="139"/>
      <c r="VQA2" s="138"/>
      <c r="VQB2" s="139"/>
      <c r="VQC2" s="138"/>
      <c r="VQD2" s="139"/>
      <c r="VQE2" s="138"/>
      <c r="VQF2" s="139"/>
      <c r="VQG2" s="138"/>
      <c r="VQH2" s="139"/>
      <c r="VQI2" s="138"/>
      <c r="VQJ2" s="139"/>
      <c r="VQK2" s="138"/>
      <c r="VQL2" s="139"/>
      <c r="VQM2" s="138"/>
      <c r="VQN2" s="139"/>
      <c r="VQO2" s="138"/>
      <c r="VQP2" s="139"/>
      <c r="VQQ2" s="138"/>
      <c r="VQR2" s="139"/>
      <c r="VQS2" s="138"/>
      <c r="VQT2" s="139"/>
      <c r="VQU2" s="138"/>
      <c r="VQV2" s="139"/>
      <c r="VQW2" s="138"/>
      <c r="VQX2" s="139"/>
      <c r="VQY2" s="138"/>
      <c r="VQZ2" s="139"/>
      <c r="VRA2" s="138"/>
      <c r="VRB2" s="139"/>
      <c r="VRC2" s="138"/>
      <c r="VRD2" s="139"/>
      <c r="VRE2" s="138"/>
      <c r="VRF2" s="139"/>
      <c r="VRG2" s="138"/>
      <c r="VRH2" s="139"/>
      <c r="VRI2" s="138"/>
      <c r="VRJ2" s="139"/>
      <c r="VRK2" s="138"/>
      <c r="VRL2" s="139"/>
      <c r="VRM2" s="138"/>
      <c r="VRN2" s="139"/>
      <c r="VRO2" s="138"/>
      <c r="VRP2" s="139"/>
      <c r="VRQ2" s="138"/>
      <c r="VRR2" s="139"/>
      <c r="VRS2" s="138"/>
      <c r="VRT2" s="139"/>
      <c r="VRU2" s="138"/>
      <c r="VRV2" s="139"/>
      <c r="VRW2" s="138"/>
      <c r="VRX2" s="139"/>
      <c r="VRY2" s="138"/>
      <c r="VRZ2" s="139"/>
      <c r="VSA2" s="138"/>
      <c r="VSB2" s="139"/>
      <c r="VSC2" s="138"/>
      <c r="VSD2" s="139"/>
      <c r="VSE2" s="138"/>
      <c r="VSF2" s="139"/>
      <c r="VSG2" s="138"/>
      <c r="VSH2" s="139"/>
      <c r="VSI2" s="138"/>
      <c r="VSJ2" s="139"/>
      <c r="VSK2" s="138"/>
      <c r="VSL2" s="139"/>
      <c r="VSM2" s="138"/>
      <c r="VSN2" s="139"/>
      <c r="VSO2" s="138"/>
      <c r="VSP2" s="139"/>
      <c r="VSQ2" s="138"/>
      <c r="VSR2" s="139"/>
      <c r="VSS2" s="138"/>
      <c r="VST2" s="139"/>
      <c r="VSU2" s="138"/>
      <c r="VSV2" s="139"/>
      <c r="VSW2" s="138"/>
      <c r="VSX2" s="139"/>
      <c r="VSY2" s="138"/>
      <c r="VSZ2" s="139"/>
      <c r="VTA2" s="138"/>
      <c r="VTB2" s="139"/>
      <c r="VTC2" s="138"/>
      <c r="VTD2" s="139"/>
      <c r="VTE2" s="138"/>
      <c r="VTF2" s="139"/>
      <c r="VTG2" s="138"/>
      <c r="VTH2" s="139"/>
      <c r="VTI2" s="138"/>
      <c r="VTJ2" s="139"/>
      <c r="VTK2" s="138"/>
      <c r="VTL2" s="139"/>
      <c r="VTM2" s="138"/>
      <c r="VTN2" s="139"/>
      <c r="VTO2" s="138"/>
      <c r="VTP2" s="139"/>
      <c r="VTQ2" s="138"/>
      <c r="VTR2" s="139"/>
      <c r="VTS2" s="138"/>
      <c r="VTT2" s="139"/>
      <c r="VTU2" s="138"/>
      <c r="VTV2" s="139"/>
      <c r="VTW2" s="138"/>
      <c r="VTX2" s="139"/>
      <c r="VTY2" s="138"/>
      <c r="VTZ2" s="139"/>
      <c r="VUA2" s="138"/>
      <c r="VUB2" s="139"/>
      <c r="VUC2" s="138"/>
      <c r="VUD2" s="139"/>
      <c r="VUE2" s="138"/>
      <c r="VUF2" s="139"/>
      <c r="VUG2" s="138"/>
      <c r="VUH2" s="139"/>
      <c r="VUI2" s="138"/>
      <c r="VUJ2" s="139"/>
      <c r="VUK2" s="138"/>
      <c r="VUL2" s="139"/>
      <c r="VUM2" s="138"/>
      <c r="VUN2" s="139"/>
      <c r="VUO2" s="138"/>
      <c r="VUP2" s="139"/>
      <c r="VUQ2" s="138"/>
      <c r="VUR2" s="139"/>
      <c r="VUS2" s="138"/>
      <c r="VUT2" s="139"/>
      <c r="VUU2" s="138"/>
      <c r="VUV2" s="139"/>
      <c r="VUW2" s="138"/>
      <c r="VUX2" s="139"/>
      <c r="VUY2" s="138"/>
      <c r="VUZ2" s="139"/>
      <c r="VVA2" s="138"/>
      <c r="VVB2" s="139"/>
      <c r="VVC2" s="138"/>
      <c r="VVD2" s="139"/>
      <c r="VVE2" s="138"/>
      <c r="VVF2" s="139"/>
      <c r="VVG2" s="138"/>
      <c r="VVH2" s="139"/>
      <c r="VVI2" s="138"/>
      <c r="VVJ2" s="139"/>
      <c r="VVK2" s="138"/>
      <c r="VVL2" s="139"/>
      <c r="VVM2" s="138"/>
      <c r="VVN2" s="139"/>
      <c r="VVO2" s="138"/>
      <c r="VVP2" s="139"/>
      <c r="VVQ2" s="138"/>
      <c r="VVR2" s="139"/>
      <c r="VVS2" s="138"/>
      <c r="VVT2" s="139"/>
      <c r="VVU2" s="138"/>
      <c r="VVV2" s="139"/>
      <c r="VVW2" s="138"/>
      <c r="VVX2" s="139"/>
      <c r="VVY2" s="138"/>
      <c r="VVZ2" s="139"/>
      <c r="VWA2" s="138"/>
      <c r="VWB2" s="139"/>
      <c r="VWC2" s="138"/>
      <c r="VWD2" s="139"/>
      <c r="VWE2" s="138"/>
      <c r="VWF2" s="139"/>
      <c r="VWG2" s="138"/>
      <c r="VWH2" s="139"/>
      <c r="VWI2" s="138"/>
      <c r="VWJ2" s="139"/>
      <c r="VWK2" s="138"/>
      <c r="VWL2" s="139"/>
      <c r="VWM2" s="138"/>
      <c r="VWN2" s="139"/>
      <c r="VWO2" s="138"/>
      <c r="VWP2" s="139"/>
      <c r="VWQ2" s="138"/>
      <c r="VWR2" s="139"/>
      <c r="VWS2" s="138"/>
      <c r="VWT2" s="139"/>
      <c r="VWU2" s="138"/>
      <c r="VWV2" s="139"/>
      <c r="VWW2" s="138"/>
      <c r="VWX2" s="139"/>
      <c r="VWY2" s="138"/>
      <c r="VWZ2" s="139"/>
      <c r="VXA2" s="138"/>
      <c r="VXB2" s="139"/>
      <c r="VXC2" s="138"/>
      <c r="VXD2" s="139"/>
      <c r="VXE2" s="138"/>
      <c r="VXF2" s="139"/>
      <c r="VXG2" s="138"/>
      <c r="VXH2" s="139"/>
      <c r="VXI2" s="138"/>
      <c r="VXJ2" s="139"/>
      <c r="VXK2" s="138"/>
      <c r="VXL2" s="139"/>
      <c r="VXM2" s="138"/>
      <c r="VXN2" s="139"/>
      <c r="VXO2" s="138"/>
      <c r="VXP2" s="139"/>
      <c r="VXQ2" s="138"/>
      <c r="VXR2" s="139"/>
      <c r="VXS2" s="138"/>
      <c r="VXT2" s="139"/>
      <c r="VXU2" s="138"/>
      <c r="VXV2" s="139"/>
      <c r="VXW2" s="138"/>
      <c r="VXX2" s="139"/>
      <c r="VXY2" s="138"/>
      <c r="VXZ2" s="139"/>
      <c r="VYA2" s="138"/>
      <c r="VYB2" s="139"/>
      <c r="VYC2" s="138"/>
      <c r="VYD2" s="139"/>
      <c r="VYE2" s="138"/>
      <c r="VYF2" s="139"/>
      <c r="VYG2" s="138"/>
      <c r="VYH2" s="139"/>
      <c r="VYI2" s="138"/>
      <c r="VYJ2" s="139"/>
      <c r="VYK2" s="138"/>
      <c r="VYL2" s="139"/>
      <c r="VYM2" s="138"/>
      <c r="VYN2" s="139"/>
      <c r="VYO2" s="138"/>
      <c r="VYP2" s="139"/>
      <c r="VYQ2" s="138"/>
      <c r="VYR2" s="139"/>
      <c r="VYS2" s="138"/>
      <c r="VYT2" s="139"/>
      <c r="VYU2" s="138"/>
      <c r="VYV2" s="139"/>
      <c r="VYW2" s="138"/>
      <c r="VYX2" s="139"/>
      <c r="VYY2" s="138"/>
      <c r="VYZ2" s="139"/>
      <c r="VZA2" s="138"/>
      <c r="VZB2" s="139"/>
      <c r="VZC2" s="138"/>
      <c r="VZD2" s="139"/>
      <c r="VZE2" s="138"/>
      <c r="VZF2" s="139"/>
      <c r="VZG2" s="138"/>
      <c r="VZH2" s="139"/>
      <c r="VZI2" s="138"/>
      <c r="VZJ2" s="139"/>
      <c r="VZK2" s="138"/>
      <c r="VZL2" s="139"/>
      <c r="VZM2" s="138"/>
      <c r="VZN2" s="139"/>
      <c r="VZO2" s="138"/>
      <c r="VZP2" s="139"/>
      <c r="VZQ2" s="138"/>
      <c r="VZR2" s="139"/>
      <c r="VZS2" s="138"/>
      <c r="VZT2" s="139"/>
      <c r="VZU2" s="138"/>
      <c r="VZV2" s="139"/>
      <c r="VZW2" s="138"/>
      <c r="VZX2" s="139"/>
      <c r="VZY2" s="138"/>
      <c r="VZZ2" s="139"/>
      <c r="WAA2" s="138"/>
      <c r="WAB2" s="139"/>
      <c r="WAC2" s="138"/>
      <c r="WAD2" s="139"/>
      <c r="WAE2" s="138"/>
      <c r="WAF2" s="139"/>
      <c r="WAG2" s="138"/>
      <c r="WAH2" s="139"/>
      <c r="WAI2" s="138"/>
      <c r="WAJ2" s="139"/>
      <c r="WAK2" s="138"/>
      <c r="WAL2" s="139"/>
      <c r="WAM2" s="138"/>
      <c r="WAN2" s="139"/>
      <c r="WAO2" s="138"/>
      <c r="WAP2" s="139"/>
      <c r="WAQ2" s="138"/>
      <c r="WAR2" s="139"/>
      <c r="WAS2" s="138"/>
      <c r="WAT2" s="139"/>
      <c r="WAU2" s="138"/>
      <c r="WAV2" s="139"/>
      <c r="WAW2" s="138"/>
      <c r="WAX2" s="139"/>
      <c r="WAY2" s="138"/>
      <c r="WAZ2" s="139"/>
      <c r="WBA2" s="138"/>
      <c r="WBB2" s="139"/>
      <c r="WBC2" s="138"/>
      <c r="WBD2" s="139"/>
      <c r="WBE2" s="138"/>
      <c r="WBF2" s="139"/>
      <c r="WBG2" s="138"/>
      <c r="WBH2" s="139"/>
      <c r="WBI2" s="138"/>
      <c r="WBJ2" s="139"/>
      <c r="WBK2" s="138"/>
      <c r="WBL2" s="139"/>
      <c r="WBM2" s="138"/>
      <c r="WBN2" s="139"/>
      <c r="WBO2" s="138"/>
      <c r="WBP2" s="139"/>
      <c r="WBQ2" s="138"/>
      <c r="WBR2" s="139"/>
      <c r="WBS2" s="138"/>
      <c r="WBT2" s="139"/>
      <c r="WBU2" s="138"/>
      <c r="WBV2" s="139"/>
      <c r="WBW2" s="138"/>
      <c r="WBX2" s="139"/>
      <c r="WBY2" s="138"/>
      <c r="WBZ2" s="139"/>
      <c r="WCA2" s="138"/>
      <c r="WCB2" s="139"/>
      <c r="WCC2" s="138"/>
      <c r="WCD2" s="139"/>
      <c r="WCE2" s="138"/>
      <c r="WCF2" s="139"/>
      <c r="WCG2" s="138"/>
      <c r="WCH2" s="139"/>
      <c r="WCI2" s="138"/>
      <c r="WCJ2" s="139"/>
      <c r="WCK2" s="138"/>
      <c r="WCL2" s="139"/>
      <c r="WCM2" s="138"/>
      <c r="WCN2" s="139"/>
      <c r="WCO2" s="138"/>
      <c r="WCP2" s="139"/>
      <c r="WCQ2" s="138"/>
      <c r="WCR2" s="139"/>
      <c r="WCS2" s="138"/>
      <c r="WCT2" s="139"/>
      <c r="WCU2" s="138"/>
      <c r="WCV2" s="139"/>
      <c r="WCW2" s="138"/>
      <c r="WCX2" s="139"/>
      <c r="WCY2" s="138"/>
      <c r="WCZ2" s="139"/>
      <c r="WDA2" s="138"/>
      <c r="WDB2" s="139"/>
      <c r="WDC2" s="138"/>
      <c r="WDD2" s="139"/>
      <c r="WDE2" s="138"/>
      <c r="WDF2" s="139"/>
      <c r="WDG2" s="138"/>
      <c r="WDH2" s="139"/>
      <c r="WDI2" s="138"/>
      <c r="WDJ2" s="139"/>
      <c r="WDK2" s="138"/>
      <c r="WDL2" s="139"/>
      <c r="WDM2" s="138"/>
      <c r="WDN2" s="139"/>
      <c r="WDO2" s="138"/>
      <c r="WDP2" s="139"/>
      <c r="WDQ2" s="138"/>
      <c r="WDR2" s="139"/>
      <c r="WDS2" s="138"/>
      <c r="WDT2" s="139"/>
      <c r="WDU2" s="138"/>
      <c r="WDV2" s="139"/>
      <c r="WDW2" s="138"/>
      <c r="WDX2" s="139"/>
      <c r="WDY2" s="138"/>
      <c r="WDZ2" s="139"/>
      <c r="WEA2" s="138"/>
      <c r="WEB2" s="139"/>
      <c r="WEC2" s="138"/>
      <c r="WED2" s="139"/>
      <c r="WEE2" s="138"/>
      <c r="WEF2" s="139"/>
      <c r="WEG2" s="138"/>
      <c r="WEH2" s="139"/>
      <c r="WEI2" s="138"/>
      <c r="WEJ2" s="139"/>
      <c r="WEK2" s="138"/>
      <c r="WEL2" s="139"/>
      <c r="WEM2" s="138"/>
      <c r="WEN2" s="139"/>
      <c r="WEO2" s="138"/>
      <c r="WEP2" s="139"/>
      <c r="WEQ2" s="138"/>
      <c r="WER2" s="139"/>
      <c r="WES2" s="138"/>
      <c r="WET2" s="139"/>
      <c r="WEU2" s="138"/>
      <c r="WEV2" s="139"/>
      <c r="WEW2" s="138"/>
      <c r="WEX2" s="139"/>
      <c r="WEY2" s="138"/>
      <c r="WEZ2" s="139"/>
      <c r="WFA2" s="138"/>
      <c r="WFB2" s="139"/>
      <c r="WFC2" s="138"/>
      <c r="WFD2" s="139"/>
      <c r="WFE2" s="138"/>
      <c r="WFF2" s="139"/>
      <c r="WFG2" s="138"/>
      <c r="WFH2" s="139"/>
      <c r="WFI2" s="138"/>
      <c r="WFJ2" s="139"/>
      <c r="WFK2" s="138"/>
      <c r="WFL2" s="139"/>
      <c r="WFM2" s="138"/>
      <c r="WFN2" s="139"/>
      <c r="WFO2" s="138"/>
      <c r="WFP2" s="139"/>
      <c r="WFQ2" s="138"/>
      <c r="WFR2" s="139"/>
      <c r="WFS2" s="138"/>
      <c r="WFT2" s="139"/>
      <c r="WFU2" s="138"/>
      <c r="WFV2" s="139"/>
      <c r="WFW2" s="138"/>
      <c r="WFX2" s="139"/>
      <c r="WFY2" s="138"/>
      <c r="WFZ2" s="139"/>
      <c r="WGA2" s="138"/>
      <c r="WGB2" s="139"/>
      <c r="WGC2" s="138"/>
      <c r="WGD2" s="139"/>
      <c r="WGE2" s="138"/>
      <c r="WGF2" s="139"/>
      <c r="WGG2" s="138"/>
      <c r="WGH2" s="139"/>
      <c r="WGI2" s="138"/>
      <c r="WGJ2" s="139"/>
      <c r="WGK2" s="138"/>
      <c r="WGL2" s="139"/>
      <c r="WGM2" s="138"/>
      <c r="WGN2" s="139"/>
      <c r="WGO2" s="138"/>
      <c r="WGP2" s="139"/>
      <c r="WGQ2" s="138"/>
      <c r="WGR2" s="139"/>
      <c r="WGS2" s="138"/>
      <c r="WGT2" s="139"/>
      <c r="WGU2" s="138"/>
      <c r="WGV2" s="139"/>
      <c r="WGW2" s="138"/>
      <c r="WGX2" s="139"/>
      <c r="WGY2" s="138"/>
      <c r="WGZ2" s="139"/>
      <c r="WHA2" s="138"/>
      <c r="WHB2" s="139"/>
      <c r="WHC2" s="138"/>
      <c r="WHD2" s="139"/>
      <c r="WHE2" s="138"/>
      <c r="WHF2" s="139"/>
      <c r="WHG2" s="138"/>
      <c r="WHH2" s="139"/>
      <c r="WHI2" s="138"/>
      <c r="WHJ2" s="139"/>
      <c r="WHK2" s="138"/>
      <c r="WHL2" s="139"/>
      <c r="WHM2" s="138"/>
      <c r="WHN2" s="139"/>
      <c r="WHO2" s="138"/>
      <c r="WHP2" s="139"/>
      <c r="WHQ2" s="138"/>
      <c r="WHR2" s="139"/>
      <c r="WHS2" s="138"/>
      <c r="WHT2" s="139"/>
      <c r="WHU2" s="138"/>
      <c r="WHV2" s="139"/>
      <c r="WHW2" s="138"/>
      <c r="WHX2" s="139"/>
      <c r="WHY2" s="138"/>
      <c r="WHZ2" s="139"/>
      <c r="WIA2" s="138"/>
      <c r="WIB2" s="139"/>
      <c r="WIC2" s="138"/>
      <c r="WID2" s="139"/>
      <c r="WIE2" s="138"/>
      <c r="WIF2" s="139"/>
      <c r="WIG2" s="138"/>
      <c r="WIH2" s="139"/>
      <c r="WII2" s="138"/>
      <c r="WIJ2" s="139"/>
      <c r="WIK2" s="138"/>
      <c r="WIL2" s="139"/>
      <c r="WIM2" s="138"/>
      <c r="WIN2" s="139"/>
      <c r="WIO2" s="138"/>
      <c r="WIP2" s="139"/>
      <c r="WIQ2" s="138"/>
      <c r="WIR2" s="139"/>
      <c r="WIS2" s="138"/>
      <c r="WIT2" s="139"/>
      <c r="WIU2" s="138"/>
      <c r="WIV2" s="139"/>
      <c r="WIW2" s="138"/>
      <c r="WIX2" s="139"/>
      <c r="WIY2" s="138"/>
      <c r="WIZ2" s="139"/>
      <c r="WJA2" s="138"/>
      <c r="WJB2" s="139"/>
      <c r="WJC2" s="138"/>
      <c r="WJD2" s="139"/>
      <c r="WJE2" s="138"/>
      <c r="WJF2" s="139"/>
      <c r="WJG2" s="138"/>
      <c r="WJH2" s="139"/>
      <c r="WJI2" s="138"/>
      <c r="WJJ2" s="139"/>
      <c r="WJK2" s="138"/>
      <c r="WJL2" s="139"/>
      <c r="WJM2" s="138"/>
      <c r="WJN2" s="139"/>
      <c r="WJO2" s="138"/>
      <c r="WJP2" s="139"/>
      <c r="WJQ2" s="138"/>
      <c r="WJR2" s="139"/>
      <c r="WJS2" s="138"/>
      <c r="WJT2" s="139"/>
      <c r="WJU2" s="138"/>
      <c r="WJV2" s="139"/>
      <c r="WJW2" s="138"/>
      <c r="WJX2" s="139"/>
      <c r="WJY2" s="138"/>
      <c r="WJZ2" s="139"/>
      <c r="WKA2" s="138"/>
      <c r="WKB2" s="139"/>
      <c r="WKC2" s="138"/>
      <c r="WKD2" s="139"/>
      <c r="WKE2" s="138"/>
      <c r="WKF2" s="139"/>
      <c r="WKG2" s="138"/>
      <c r="WKH2" s="139"/>
      <c r="WKI2" s="138"/>
      <c r="WKJ2" s="139"/>
      <c r="WKK2" s="138"/>
      <c r="WKL2" s="139"/>
      <c r="WKM2" s="138"/>
      <c r="WKN2" s="139"/>
      <c r="WKO2" s="138"/>
      <c r="WKP2" s="139"/>
      <c r="WKQ2" s="138"/>
      <c r="WKR2" s="139"/>
      <c r="WKS2" s="138"/>
      <c r="WKT2" s="139"/>
      <c r="WKU2" s="138"/>
      <c r="WKV2" s="139"/>
      <c r="WKW2" s="138"/>
      <c r="WKX2" s="139"/>
      <c r="WKY2" s="138"/>
      <c r="WKZ2" s="139"/>
      <c r="WLA2" s="138"/>
      <c r="WLB2" s="139"/>
      <c r="WLC2" s="138"/>
      <c r="WLD2" s="139"/>
      <c r="WLE2" s="138"/>
      <c r="WLF2" s="139"/>
      <c r="WLG2" s="138"/>
      <c r="WLH2" s="139"/>
      <c r="WLI2" s="138"/>
      <c r="WLJ2" s="139"/>
      <c r="WLK2" s="138"/>
      <c r="WLL2" s="139"/>
      <c r="WLM2" s="138"/>
      <c r="WLN2" s="139"/>
      <c r="WLO2" s="138"/>
      <c r="WLP2" s="139"/>
      <c r="WLQ2" s="138"/>
      <c r="WLR2" s="139"/>
      <c r="WLS2" s="138"/>
      <c r="WLT2" s="139"/>
      <c r="WLU2" s="138"/>
      <c r="WLV2" s="139"/>
      <c r="WLW2" s="138"/>
      <c r="WLX2" s="139"/>
      <c r="WLY2" s="138"/>
      <c r="WLZ2" s="139"/>
      <c r="WMA2" s="138"/>
      <c r="WMB2" s="139"/>
      <c r="WMC2" s="138"/>
      <c r="WMD2" s="139"/>
      <c r="WME2" s="138"/>
      <c r="WMF2" s="139"/>
      <c r="WMG2" s="138"/>
      <c r="WMH2" s="139"/>
      <c r="WMI2" s="138"/>
      <c r="WMJ2" s="139"/>
      <c r="WMK2" s="138"/>
      <c r="WML2" s="139"/>
      <c r="WMM2" s="138"/>
      <c r="WMN2" s="139"/>
      <c r="WMO2" s="138"/>
      <c r="WMP2" s="139"/>
      <c r="WMQ2" s="138"/>
      <c r="WMR2" s="139"/>
      <c r="WMS2" s="138"/>
      <c r="WMT2" s="139"/>
      <c r="WMU2" s="138"/>
      <c r="WMV2" s="139"/>
      <c r="WMW2" s="138"/>
      <c r="WMX2" s="139"/>
      <c r="WMY2" s="138"/>
      <c r="WMZ2" s="139"/>
      <c r="WNA2" s="138"/>
      <c r="WNB2" s="139"/>
      <c r="WNC2" s="138"/>
      <c r="WND2" s="139"/>
      <c r="WNE2" s="138"/>
      <c r="WNF2" s="139"/>
      <c r="WNG2" s="138"/>
      <c r="WNH2" s="139"/>
      <c r="WNI2" s="138"/>
      <c r="WNJ2" s="139"/>
      <c r="WNK2" s="138"/>
      <c r="WNL2" s="139"/>
      <c r="WNM2" s="138"/>
      <c r="WNN2" s="139"/>
      <c r="WNO2" s="138"/>
      <c r="WNP2" s="139"/>
      <c r="WNQ2" s="138"/>
      <c r="WNR2" s="139"/>
      <c r="WNS2" s="138"/>
      <c r="WNT2" s="139"/>
      <c r="WNU2" s="138"/>
      <c r="WNV2" s="139"/>
      <c r="WNW2" s="138"/>
      <c r="WNX2" s="139"/>
      <c r="WNY2" s="138"/>
      <c r="WNZ2" s="139"/>
      <c r="WOA2" s="138"/>
      <c r="WOB2" s="139"/>
      <c r="WOC2" s="138"/>
      <c r="WOD2" s="139"/>
      <c r="WOE2" s="138"/>
      <c r="WOF2" s="139"/>
      <c r="WOG2" s="138"/>
      <c r="WOH2" s="139"/>
      <c r="WOI2" s="138"/>
      <c r="WOJ2" s="139"/>
      <c r="WOK2" s="138"/>
      <c r="WOL2" s="139"/>
      <c r="WOM2" s="138"/>
      <c r="WON2" s="139"/>
      <c r="WOO2" s="138"/>
      <c r="WOP2" s="139"/>
      <c r="WOQ2" s="138"/>
      <c r="WOR2" s="139"/>
      <c r="WOS2" s="138"/>
      <c r="WOT2" s="139"/>
      <c r="WOU2" s="138"/>
      <c r="WOV2" s="139"/>
      <c r="WOW2" s="138"/>
      <c r="WOX2" s="139"/>
      <c r="WOY2" s="138"/>
      <c r="WOZ2" s="139"/>
      <c r="WPA2" s="138"/>
      <c r="WPB2" s="139"/>
      <c r="WPC2" s="138"/>
      <c r="WPD2" s="139"/>
      <c r="WPE2" s="138"/>
      <c r="WPF2" s="139"/>
      <c r="WPG2" s="138"/>
      <c r="WPH2" s="139"/>
      <c r="WPI2" s="138"/>
      <c r="WPJ2" s="139"/>
      <c r="WPK2" s="138"/>
      <c r="WPL2" s="139"/>
      <c r="WPM2" s="138"/>
      <c r="WPN2" s="139"/>
      <c r="WPO2" s="138"/>
      <c r="WPP2" s="139"/>
      <c r="WPQ2" s="138"/>
      <c r="WPR2" s="139"/>
      <c r="WPS2" s="138"/>
      <c r="WPT2" s="139"/>
      <c r="WPU2" s="138"/>
      <c r="WPV2" s="139"/>
      <c r="WPW2" s="138"/>
      <c r="WPX2" s="139"/>
      <c r="WPY2" s="138"/>
      <c r="WPZ2" s="139"/>
      <c r="WQA2" s="138"/>
      <c r="WQB2" s="139"/>
      <c r="WQC2" s="138"/>
      <c r="WQD2" s="139"/>
      <c r="WQE2" s="138"/>
      <c r="WQF2" s="139"/>
      <c r="WQG2" s="138"/>
      <c r="WQH2" s="139"/>
      <c r="WQI2" s="138"/>
      <c r="WQJ2" s="139"/>
      <c r="WQK2" s="138"/>
      <c r="WQL2" s="139"/>
      <c r="WQM2" s="138"/>
      <c r="WQN2" s="139"/>
      <c r="WQO2" s="138"/>
      <c r="WQP2" s="139"/>
      <c r="WQQ2" s="138"/>
      <c r="WQR2" s="139"/>
      <c r="WQS2" s="138"/>
      <c r="WQT2" s="139"/>
      <c r="WQU2" s="138"/>
      <c r="WQV2" s="139"/>
      <c r="WQW2" s="138"/>
      <c r="WQX2" s="139"/>
      <c r="WQY2" s="138"/>
      <c r="WQZ2" s="139"/>
      <c r="WRA2" s="138"/>
      <c r="WRB2" s="139"/>
      <c r="WRC2" s="138"/>
      <c r="WRD2" s="139"/>
      <c r="WRE2" s="138"/>
      <c r="WRF2" s="139"/>
      <c r="WRG2" s="138"/>
      <c r="WRH2" s="139"/>
      <c r="WRI2" s="138"/>
      <c r="WRJ2" s="139"/>
      <c r="WRK2" s="138"/>
      <c r="WRL2" s="139"/>
      <c r="WRM2" s="138"/>
      <c r="WRN2" s="139"/>
      <c r="WRO2" s="138"/>
      <c r="WRP2" s="139"/>
      <c r="WRQ2" s="138"/>
      <c r="WRR2" s="139"/>
      <c r="WRS2" s="138"/>
      <c r="WRT2" s="139"/>
      <c r="WRU2" s="138"/>
      <c r="WRV2" s="139"/>
      <c r="WRW2" s="138"/>
      <c r="WRX2" s="139"/>
      <c r="WRY2" s="138"/>
      <c r="WRZ2" s="139"/>
      <c r="WSA2" s="138"/>
      <c r="WSB2" s="139"/>
      <c r="WSC2" s="138"/>
      <c r="WSD2" s="139"/>
      <c r="WSE2" s="138"/>
      <c r="WSF2" s="139"/>
      <c r="WSG2" s="138"/>
      <c r="WSH2" s="139"/>
      <c r="WSI2" s="138"/>
      <c r="WSJ2" s="139"/>
      <c r="WSK2" s="138"/>
      <c r="WSL2" s="139"/>
      <c r="WSM2" s="138"/>
      <c r="WSN2" s="139"/>
      <c r="WSO2" s="138"/>
      <c r="WSP2" s="139"/>
      <c r="WSQ2" s="138"/>
      <c r="WSR2" s="139"/>
      <c r="WSS2" s="138"/>
      <c r="WST2" s="139"/>
      <c r="WSU2" s="138"/>
      <c r="WSV2" s="139"/>
      <c r="WSW2" s="138"/>
      <c r="WSX2" s="139"/>
      <c r="WSY2" s="138"/>
      <c r="WSZ2" s="139"/>
      <c r="WTA2" s="138"/>
      <c r="WTB2" s="139"/>
      <c r="WTC2" s="138"/>
      <c r="WTD2" s="139"/>
      <c r="WTE2" s="138"/>
      <c r="WTF2" s="139"/>
      <c r="WTG2" s="138"/>
      <c r="WTH2" s="139"/>
      <c r="WTI2" s="138"/>
      <c r="WTJ2" s="139"/>
      <c r="WTK2" s="138"/>
      <c r="WTL2" s="139"/>
      <c r="WTM2" s="138"/>
      <c r="WTN2" s="139"/>
      <c r="WTO2" s="138"/>
      <c r="WTP2" s="139"/>
      <c r="WTQ2" s="138"/>
      <c r="WTR2" s="139"/>
      <c r="WTS2" s="138"/>
      <c r="WTT2" s="139"/>
      <c r="WTU2" s="138"/>
      <c r="WTV2" s="139"/>
      <c r="WTW2" s="138"/>
      <c r="WTX2" s="139"/>
      <c r="WTY2" s="138"/>
      <c r="WTZ2" s="139"/>
      <c r="WUA2" s="138"/>
      <c r="WUB2" s="139"/>
      <c r="WUC2" s="138"/>
      <c r="WUD2" s="139"/>
      <c r="WUE2" s="138"/>
      <c r="WUF2" s="139"/>
      <c r="WUG2" s="138"/>
      <c r="WUH2" s="139"/>
      <c r="WUI2" s="138"/>
      <c r="WUJ2" s="139"/>
      <c r="WUK2" s="138"/>
      <c r="WUL2" s="139"/>
      <c r="WUM2" s="138"/>
      <c r="WUN2" s="139"/>
      <c r="WUO2" s="138"/>
      <c r="WUP2" s="139"/>
      <c r="WUQ2" s="138"/>
      <c r="WUR2" s="139"/>
      <c r="WUS2" s="138"/>
      <c r="WUT2" s="139"/>
      <c r="WUU2" s="138"/>
      <c r="WUV2" s="139"/>
      <c r="WUW2" s="138"/>
      <c r="WUX2" s="139"/>
      <c r="WUY2" s="138"/>
      <c r="WUZ2" s="139"/>
      <c r="WVA2" s="138"/>
      <c r="WVB2" s="139"/>
      <c r="WVC2" s="138"/>
      <c r="WVD2" s="139"/>
      <c r="WVE2" s="138"/>
      <c r="WVF2" s="139"/>
      <c r="WVG2" s="138"/>
      <c r="WVH2" s="139"/>
      <c r="WVI2" s="138"/>
      <c r="WVJ2" s="139"/>
      <c r="WVK2" s="138"/>
      <c r="WVL2" s="139"/>
      <c r="WVM2" s="138"/>
      <c r="WVN2" s="139"/>
      <c r="WVO2" s="138"/>
      <c r="WVP2" s="139"/>
      <c r="WVQ2" s="138"/>
      <c r="WVR2" s="139"/>
      <c r="WVS2" s="138"/>
      <c r="WVT2" s="139"/>
      <c r="WVU2" s="138"/>
      <c r="WVV2" s="139"/>
      <c r="WVW2" s="138"/>
      <c r="WVX2" s="139"/>
      <c r="WVY2" s="138"/>
      <c r="WVZ2" s="139"/>
      <c r="WWA2" s="138"/>
      <c r="WWB2" s="139"/>
      <c r="WWC2" s="138"/>
      <c r="WWD2" s="139"/>
      <c r="WWE2" s="138"/>
      <c r="WWF2" s="139"/>
      <c r="WWG2" s="138"/>
      <c r="WWH2" s="139"/>
      <c r="WWI2" s="138"/>
      <c r="WWJ2" s="139"/>
      <c r="WWK2" s="138"/>
      <c r="WWL2" s="139"/>
      <c r="WWM2" s="138"/>
      <c r="WWN2" s="139"/>
      <c r="WWO2" s="138"/>
      <c r="WWP2" s="139"/>
      <c r="WWQ2" s="138"/>
      <c r="WWR2" s="139"/>
      <c r="WWS2" s="138"/>
      <c r="WWT2" s="139"/>
      <c r="WWU2" s="138"/>
      <c r="WWV2" s="139"/>
      <c r="WWW2" s="138"/>
      <c r="WWX2" s="139"/>
      <c r="WWY2" s="138"/>
      <c r="WWZ2" s="139"/>
      <c r="WXA2" s="138"/>
      <c r="WXB2" s="139"/>
      <c r="WXC2" s="138"/>
      <c r="WXD2" s="139"/>
      <c r="WXE2" s="138"/>
      <c r="WXF2" s="139"/>
      <c r="WXG2" s="138"/>
      <c r="WXH2" s="139"/>
      <c r="WXI2" s="138"/>
      <c r="WXJ2" s="139"/>
      <c r="WXK2" s="138"/>
      <c r="WXL2" s="139"/>
      <c r="WXM2" s="138"/>
      <c r="WXN2" s="139"/>
      <c r="WXO2" s="138"/>
      <c r="WXP2" s="139"/>
      <c r="WXQ2" s="138"/>
      <c r="WXR2" s="139"/>
      <c r="WXS2" s="138"/>
      <c r="WXT2" s="139"/>
      <c r="WXU2" s="138"/>
      <c r="WXV2" s="139"/>
      <c r="WXW2" s="138"/>
      <c r="WXX2" s="139"/>
      <c r="WXY2" s="138"/>
      <c r="WXZ2" s="139"/>
      <c r="WYA2" s="138"/>
      <c r="WYB2" s="139"/>
      <c r="WYC2" s="138"/>
      <c r="WYD2" s="139"/>
      <c r="WYE2" s="138"/>
      <c r="WYF2" s="139"/>
      <c r="WYG2" s="138"/>
      <c r="WYH2" s="139"/>
      <c r="WYI2" s="138"/>
      <c r="WYJ2" s="139"/>
      <c r="WYK2" s="138"/>
      <c r="WYL2" s="139"/>
      <c r="WYM2" s="138"/>
      <c r="WYN2" s="139"/>
      <c r="WYO2" s="138"/>
      <c r="WYP2" s="139"/>
      <c r="WYQ2" s="138"/>
      <c r="WYR2" s="139"/>
      <c r="WYS2" s="138"/>
      <c r="WYT2" s="139"/>
      <c r="WYU2" s="138"/>
      <c r="WYV2" s="139"/>
      <c r="WYW2" s="138"/>
      <c r="WYX2" s="139"/>
      <c r="WYY2" s="138"/>
      <c r="WYZ2" s="139"/>
      <c r="WZA2" s="138"/>
      <c r="WZB2" s="139"/>
      <c r="WZC2" s="138"/>
      <c r="WZD2" s="139"/>
      <c r="WZE2" s="138"/>
      <c r="WZF2" s="139"/>
      <c r="WZG2" s="138"/>
      <c r="WZH2" s="139"/>
      <c r="WZI2" s="138"/>
      <c r="WZJ2" s="139"/>
      <c r="WZK2" s="138"/>
      <c r="WZL2" s="139"/>
      <c r="WZM2" s="138"/>
      <c r="WZN2" s="139"/>
      <c r="WZO2" s="138"/>
      <c r="WZP2" s="139"/>
      <c r="WZQ2" s="138"/>
      <c r="WZR2" s="139"/>
      <c r="WZS2" s="138"/>
      <c r="WZT2" s="139"/>
      <c r="WZU2" s="138"/>
      <c r="WZV2" s="139"/>
      <c r="WZW2" s="138"/>
      <c r="WZX2" s="139"/>
      <c r="WZY2" s="138"/>
      <c r="WZZ2" s="139"/>
      <c r="XAA2" s="138"/>
      <c r="XAB2" s="139"/>
      <c r="XAC2" s="138"/>
      <c r="XAD2" s="139"/>
      <c r="XAE2" s="138"/>
      <c r="XAF2" s="139"/>
      <c r="XAG2" s="138"/>
      <c r="XAH2" s="139"/>
      <c r="XAI2" s="138"/>
      <c r="XAJ2" s="139"/>
      <c r="XAK2" s="138"/>
      <c r="XAL2" s="139"/>
      <c r="XAM2" s="138"/>
      <c r="XAN2" s="139"/>
      <c r="XAO2" s="138"/>
      <c r="XAP2" s="139"/>
      <c r="XAQ2" s="138"/>
      <c r="XAR2" s="139"/>
      <c r="XAS2" s="138"/>
      <c r="XAT2" s="139"/>
      <c r="XAU2" s="138"/>
      <c r="XAV2" s="139"/>
      <c r="XAW2" s="138"/>
      <c r="XAX2" s="139"/>
      <c r="XAY2" s="138"/>
      <c r="XAZ2" s="139"/>
      <c r="XBA2" s="138"/>
      <c r="XBB2" s="139"/>
      <c r="XBC2" s="138"/>
      <c r="XBD2" s="139"/>
      <c r="XBE2" s="138"/>
      <c r="XBF2" s="139"/>
      <c r="XBG2" s="138"/>
      <c r="XBH2" s="139"/>
      <c r="XBI2" s="138"/>
      <c r="XBJ2" s="139"/>
      <c r="XBK2" s="138"/>
      <c r="XBL2" s="139"/>
      <c r="XBM2" s="138"/>
      <c r="XBN2" s="139"/>
      <c r="XBO2" s="138"/>
      <c r="XBP2" s="139"/>
      <c r="XBQ2" s="138"/>
      <c r="XBR2" s="139"/>
      <c r="XBS2" s="138"/>
      <c r="XBT2" s="139"/>
      <c r="XBU2" s="138"/>
      <c r="XBV2" s="139"/>
      <c r="XBW2" s="138"/>
      <c r="XBX2" s="139"/>
      <c r="XBY2" s="138"/>
      <c r="XBZ2" s="139"/>
      <c r="XCA2" s="138"/>
      <c r="XCB2" s="139"/>
      <c r="XCC2" s="138"/>
      <c r="XCD2" s="139"/>
      <c r="XCE2" s="138"/>
      <c r="XCF2" s="139"/>
      <c r="XCG2" s="138"/>
      <c r="XCH2" s="139"/>
      <c r="XCI2" s="138"/>
      <c r="XCJ2" s="139"/>
      <c r="XCK2" s="138"/>
      <c r="XCL2" s="139"/>
      <c r="XCM2" s="138"/>
      <c r="XCN2" s="139"/>
      <c r="XCO2" s="138"/>
      <c r="XCP2" s="139"/>
      <c r="XCQ2" s="138"/>
      <c r="XCR2" s="139"/>
      <c r="XCS2" s="138"/>
      <c r="XCT2" s="139"/>
      <c r="XCU2" s="138"/>
      <c r="XCV2" s="139"/>
      <c r="XCW2" s="138"/>
      <c r="XCX2" s="139"/>
      <c r="XCY2" s="138"/>
      <c r="XCZ2" s="139"/>
      <c r="XDA2" s="138"/>
      <c r="XDB2" s="139"/>
      <c r="XDC2" s="138"/>
      <c r="XDD2" s="139"/>
      <c r="XDE2" s="138"/>
      <c r="XDF2" s="139"/>
      <c r="XDG2" s="138"/>
      <c r="XDH2" s="139"/>
      <c r="XDI2" s="138"/>
      <c r="XDJ2" s="139"/>
      <c r="XDK2" s="138"/>
      <c r="XDL2" s="139"/>
      <c r="XDM2" s="138"/>
      <c r="XDN2" s="139"/>
      <c r="XDO2" s="138"/>
      <c r="XDP2" s="139"/>
      <c r="XDQ2" s="138"/>
      <c r="XDR2" s="139"/>
      <c r="XDS2" s="138"/>
      <c r="XDT2" s="139"/>
      <c r="XDU2" s="138"/>
      <c r="XDV2" s="139"/>
      <c r="XDW2" s="138"/>
      <c r="XDX2" s="139"/>
      <c r="XDY2" s="138"/>
      <c r="XDZ2" s="139"/>
      <c r="XEA2" s="138"/>
      <c r="XEB2" s="139"/>
      <c r="XEC2" s="138"/>
      <c r="XED2" s="139"/>
      <c r="XEE2" s="138"/>
      <c r="XEF2" s="139"/>
      <c r="XEG2" s="138"/>
      <c r="XEH2" s="139"/>
      <c r="XEI2" s="138"/>
      <c r="XEJ2" s="139"/>
      <c r="XEK2" s="138"/>
      <c r="XEL2" s="139"/>
      <c r="XEM2" s="138"/>
      <c r="XEN2" s="139"/>
      <c r="XEO2" s="138"/>
      <c r="XEP2" s="139"/>
      <c r="XEQ2" s="138"/>
      <c r="XER2" s="139"/>
      <c r="XES2" s="138"/>
      <c r="XET2" s="139"/>
      <c r="XEU2" s="138"/>
      <c r="XEV2" s="139"/>
      <c r="XEW2" s="138"/>
      <c r="XEX2" s="139"/>
      <c r="XEY2" s="138"/>
      <c r="XEZ2" s="139"/>
      <c r="XFA2" s="138"/>
      <c r="XFB2" s="139"/>
    </row>
    <row r="3" spans="1:16382" ht="49.5" customHeight="1" x14ac:dyDescent="0.25">
      <c r="C3" s="205">
        <f>'Anexo 4A Form. Alta Empresa'!C8</f>
        <v>0</v>
      </c>
      <c r="D3" s="206"/>
      <c r="F3" s="140"/>
      <c r="G3" s="141"/>
    </row>
    <row r="4" spans="1:16382" ht="44.25" customHeight="1" x14ac:dyDescent="0.25">
      <c r="F4" s="208" t="s">
        <v>213</v>
      </c>
      <c r="G4" s="208"/>
      <c r="H4" s="208"/>
    </row>
    <row r="5" spans="1:16382" ht="55.5" customHeight="1" x14ac:dyDescent="0.25">
      <c r="C5" s="135" t="s">
        <v>212</v>
      </c>
      <c r="D5" s="142">
        <v>1</v>
      </c>
      <c r="F5" s="147" t="s">
        <v>207</v>
      </c>
      <c r="G5" s="146" t="s">
        <v>205</v>
      </c>
      <c r="H5" s="147" t="s">
        <v>206</v>
      </c>
    </row>
    <row r="6" spans="1:16382" ht="39" customHeight="1" x14ac:dyDescent="0.25">
      <c r="C6" s="143" t="s">
        <v>208</v>
      </c>
      <c r="D6" s="154">
        <f>VLOOKUP(D5,F6:H10,3,TRUE)</f>
        <v>960000</v>
      </c>
      <c r="F6" s="147">
        <v>1</v>
      </c>
      <c r="G6" s="146" t="s">
        <v>200</v>
      </c>
      <c r="H6" s="148">
        <v>960000</v>
      </c>
    </row>
    <row r="7" spans="1:16382" ht="39" customHeight="1" x14ac:dyDescent="0.25">
      <c r="C7" s="135" t="s">
        <v>209</v>
      </c>
      <c r="D7" s="142"/>
      <c r="F7" s="147">
        <v>2</v>
      </c>
      <c r="G7" s="146" t="s">
        <v>201</v>
      </c>
      <c r="H7" s="148">
        <v>720000</v>
      </c>
    </row>
    <row r="8" spans="1:16382" ht="39" customHeight="1" x14ac:dyDescent="0.25">
      <c r="C8" s="143" t="s">
        <v>210</v>
      </c>
      <c r="D8" s="144">
        <f>D25</f>
        <v>0</v>
      </c>
      <c r="F8" s="147">
        <v>3</v>
      </c>
      <c r="G8" s="146" t="s">
        <v>202</v>
      </c>
      <c r="H8" s="148">
        <v>1250000</v>
      </c>
    </row>
    <row r="9" spans="1:16382" ht="39" customHeight="1" x14ac:dyDescent="0.25">
      <c r="C9" s="143" t="s">
        <v>211</v>
      </c>
      <c r="D9" s="144" t="e">
        <f>D8/D7</f>
        <v>#DIV/0!</v>
      </c>
      <c r="F9" s="147">
        <v>4</v>
      </c>
      <c r="G9" s="146" t="s">
        <v>203</v>
      </c>
      <c r="H9" s="148">
        <v>2500000</v>
      </c>
    </row>
    <row r="10" spans="1:16382" ht="39" customHeight="1" x14ac:dyDescent="0.25">
      <c r="C10" s="143" t="s">
        <v>192</v>
      </c>
      <c r="D10" s="145" t="e">
        <f>IF(D9&lt;=D6,"ADMISIBLE","SUPERA EL CUPO")</f>
        <v>#DIV/0!</v>
      </c>
      <c r="F10" s="147">
        <v>5</v>
      </c>
      <c r="G10" s="146" t="s">
        <v>204</v>
      </c>
      <c r="H10" s="148">
        <v>1500000</v>
      </c>
    </row>
    <row r="11" spans="1:16382" ht="18.75" x14ac:dyDescent="0.25">
      <c r="C11" s="136"/>
    </row>
    <row r="13" spans="1:16382" ht="66" customHeight="1" x14ac:dyDescent="0.25">
      <c r="B13" s="205" t="s">
        <v>199</v>
      </c>
      <c r="C13" s="206"/>
      <c r="D13" s="149" t="s">
        <v>198</v>
      </c>
      <c r="F13" s="209" t="s">
        <v>293</v>
      </c>
      <c r="G13" s="210"/>
      <c r="H13" s="202"/>
    </row>
    <row r="14" spans="1:16382" ht="27.95" customHeight="1" x14ac:dyDescent="0.25">
      <c r="B14" s="150" t="s">
        <v>181</v>
      </c>
      <c r="C14" s="150" t="s">
        <v>194</v>
      </c>
      <c r="D14" s="151" t="e">
        <f>'Anexo 4B Form. Dev. Antic. IVA'!B10</f>
        <v>#DIV/0!</v>
      </c>
    </row>
    <row r="15" spans="1:16382" ht="27.95" customHeight="1" x14ac:dyDescent="0.25">
      <c r="B15" s="150" t="s">
        <v>182</v>
      </c>
      <c r="C15" s="150" t="s">
        <v>193</v>
      </c>
      <c r="D15" s="151" t="e">
        <f>'Anexo 4C - Obra Infraestruc 01'!D12</f>
        <v>#DIV/0!</v>
      </c>
    </row>
    <row r="16" spans="1:16382" ht="27.95" customHeight="1" x14ac:dyDescent="0.25">
      <c r="B16" s="150" t="s">
        <v>183</v>
      </c>
      <c r="C16" s="150" t="s">
        <v>193</v>
      </c>
      <c r="D16" s="151" t="e">
        <f>'Anexo 4C - Obra Infraestruc 02'!D12</f>
        <v>#DIV/0!</v>
      </c>
    </row>
    <row r="17" spans="2:4" ht="27.95" customHeight="1" x14ac:dyDescent="0.25">
      <c r="B17" s="150" t="s">
        <v>184</v>
      </c>
      <c r="C17" s="150" t="s">
        <v>193</v>
      </c>
      <c r="D17" s="151" t="e">
        <f>'Anexo 4C - Obra Infraestruc 03'!D12</f>
        <v>#DIV/0!</v>
      </c>
    </row>
    <row r="18" spans="2:4" ht="27.95" customHeight="1" x14ac:dyDescent="0.25">
      <c r="B18" s="150" t="s">
        <v>185</v>
      </c>
      <c r="C18" s="150" t="s">
        <v>193</v>
      </c>
      <c r="D18" s="151" t="e">
        <f>'Anexo 4C - Obra Infraestruc 04'!D12</f>
        <v>#DIV/0!</v>
      </c>
    </row>
    <row r="19" spans="2:4" ht="27.95" customHeight="1" x14ac:dyDescent="0.25">
      <c r="B19" s="150" t="s">
        <v>186</v>
      </c>
      <c r="C19" s="150" t="s">
        <v>193</v>
      </c>
      <c r="D19" s="151" t="e">
        <f>'Anexo 4C - Bienes Muebles 01'!D12</f>
        <v>#DIV/0!</v>
      </c>
    </row>
    <row r="20" spans="2:4" ht="27.95" customHeight="1" x14ac:dyDescent="0.25">
      <c r="B20" s="150" t="s">
        <v>187</v>
      </c>
      <c r="C20" s="150" t="s">
        <v>193</v>
      </c>
      <c r="D20" s="151" t="e">
        <f>'Anexo 4C - Bienes Muebles 02'!D12</f>
        <v>#DIV/0!</v>
      </c>
    </row>
    <row r="21" spans="2:4" ht="27.95" customHeight="1" x14ac:dyDescent="0.25">
      <c r="B21" s="150" t="s">
        <v>188</v>
      </c>
      <c r="C21" s="150" t="s">
        <v>193</v>
      </c>
      <c r="D21" s="151" t="e">
        <f>'Anexo 4C - Bienes Muebles 03'!D12</f>
        <v>#DIV/0!</v>
      </c>
    </row>
    <row r="22" spans="2:4" ht="27.95" customHeight="1" x14ac:dyDescent="0.25">
      <c r="B22" s="150" t="s">
        <v>189</v>
      </c>
      <c r="C22" s="150" t="s">
        <v>193</v>
      </c>
      <c r="D22" s="151" t="e">
        <f>'Anexo 4C - Bienes Muebles 04'!D12</f>
        <v>#DIV/0!</v>
      </c>
    </row>
    <row r="23" spans="2:4" ht="27.95" customHeight="1" x14ac:dyDescent="0.25">
      <c r="B23" s="150" t="s">
        <v>190</v>
      </c>
      <c r="C23" s="150" t="s">
        <v>196</v>
      </c>
      <c r="D23" s="151">
        <f>'Anexo 4D Form. Exención Der Imp'!G14</f>
        <v>0</v>
      </c>
    </row>
    <row r="24" spans="2:4" ht="27.95" customHeight="1" x14ac:dyDescent="0.25">
      <c r="B24" s="150" t="s">
        <v>191</v>
      </c>
      <c r="C24" s="150" t="s">
        <v>195</v>
      </c>
      <c r="D24" s="151" t="e">
        <f>'Anexo 4E Certificado Fiscal'!D20</f>
        <v>#DIV/0!</v>
      </c>
    </row>
    <row r="25" spans="2:4" ht="33" customHeight="1" x14ac:dyDescent="0.25">
      <c r="B25" s="137"/>
      <c r="C25" s="152" t="s">
        <v>197</v>
      </c>
      <c r="D25" s="153">
        <f>SUMIF(D14:D24,"&gt;=0")</f>
        <v>0</v>
      </c>
    </row>
  </sheetData>
  <sheetProtection algorithmName="SHA-512" hashValue="yuMEAVdJFBvJv987LxJlstSLhv25iuz9FSF+M6ZauG2Um0SJoySWI5IYwl5Pan32jW3krQV+Qka9RpIF7Wendw==" saltValue="7WGKwfwFUHCVcNUSpdPoMA==" spinCount="100000" sheet="1" objects="1" scenarios="1" selectLockedCells="1"/>
  <mergeCells count="5">
    <mergeCell ref="B13:C13"/>
    <mergeCell ref="C3:D3"/>
    <mergeCell ref="C1:D1"/>
    <mergeCell ref="F4:H4"/>
    <mergeCell ref="F13:G13"/>
  </mergeCells>
  <phoneticPr fontId="35" type="noConversion"/>
  <dataValidations count="2">
    <dataValidation type="list" allowBlank="1" showInputMessage="1" showErrorMessage="1" sqref="D5">
      <formula1>$F$6:$F$10</formula1>
    </dataValidation>
    <dataValidation type="decimal" operator="greaterThanOrEqual" allowBlank="1" showInputMessage="1" showErrorMessage="1" sqref="D7">
      <formula1>0</formula1>
    </dataValidation>
  </dataValidations>
  <pageMargins left="0.74803149606299213" right="0.55118110236220474" top="0.94488188976377963" bottom="0.94488188976377963" header="0.51181102362204722" footer="0.51181102362204722"/>
  <pageSetup paperSize="9" scale="56" orientation="portrait" horizontalDpi="1200" verticalDpi="1200" r:id="rId1"/>
  <headerFooter>
    <oddHeader>&amp;C&amp;A</oddHeader>
    <oddFooter>&amp;LFIRMA:&amp;CFOLIO:&amp;RPágina 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Q49"/>
  <sheetViews>
    <sheetView showGridLines="0" topLeftCell="A12" zoomScale="70" zoomScaleNormal="70" workbookViewId="0">
      <selection activeCell="D20" sqref="D20:D1048576"/>
    </sheetView>
  </sheetViews>
  <sheetFormatPr baseColWidth="10" defaultColWidth="10.85546875" defaultRowHeight="15" x14ac:dyDescent="0.25"/>
  <cols>
    <col min="1" max="1" width="12.7109375" style="34" customWidth="1"/>
    <col min="2" max="2" width="10.7109375" style="34" customWidth="1"/>
    <col min="3" max="3" width="12.85546875" style="34" customWidth="1"/>
    <col min="4" max="4" width="21.140625" style="197" customWidth="1"/>
    <col min="5" max="5" width="21.7109375" style="34" customWidth="1"/>
    <col min="6" max="6" width="17.42578125" style="34" customWidth="1"/>
    <col min="7" max="7" width="16.28515625" style="34" customWidth="1"/>
    <col min="8" max="8" width="19.140625" style="34" customWidth="1"/>
    <col min="9" max="9" width="15.28515625" style="34" customWidth="1"/>
    <col min="10" max="10" width="13.7109375" style="34" customWidth="1"/>
    <col min="11" max="11" width="13.28515625" style="34" customWidth="1"/>
    <col min="12" max="12" width="13.42578125" style="34" customWidth="1"/>
    <col min="13" max="13" width="15" style="34" customWidth="1"/>
    <col min="14" max="14" width="21.140625" style="34" customWidth="1"/>
    <col min="15" max="15" width="17.85546875" style="34" customWidth="1"/>
    <col min="16" max="16" width="19.85546875" style="34" customWidth="1"/>
    <col min="17" max="17" width="10.85546875" style="45"/>
    <col min="18" max="16384" width="10.85546875" style="46"/>
  </cols>
  <sheetData>
    <row r="1" spans="1:12" s="22" customFormat="1" ht="22.5" customHeight="1" x14ac:dyDescent="0.25">
      <c r="H1" s="33" t="s">
        <v>56</v>
      </c>
    </row>
    <row r="2" spans="1:12" s="22" customFormat="1" ht="21" customHeight="1" x14ac:dyDescent="0.25">
      <c r="A2" s="23" t="s">
        <v>41</v>
      </c>
      <c r="B2" s="212">
        <f>'Anexo 4A Form. Alta Empresa'!C6</f>
        <v>0</v>
      </c>
      <c r="C2" s="212"/>
      <c r="D2" s="212"/>
      <c r="E2" s="212"/>
      <c r="F2" s="212"/>
      <c r="G2" s="212"/>
      <c r="H2" s="212"/>
      <c r="I2" s="24"/>
      <c r="J2" s="24"/>
      <c r="K2" s="24"/>
      <c r="L2" s="24"/>
    </row>
    <row r="3" spans="1:12" s="22" customFormat="1" ht="20.100000000000001" customHeight="1" x14ac:dyDescent="0.25">
      <c r="A3" s="23" t="s">
        <v>42</v>
      </c>
      <c r="B3" s="212">
        <f>'Anexo 4A Form. Alta Empresa'!C7</f>
        <v>0</v>
      </c>
      <c r="C3" s="212"/>
      <c r="D3" s="212"/>
      <c r="E3" s="212"/>
      <c r="F3" s="212"/>
      <c r="G3" s="212"/>
      <c r="H3" s="212"/>
      <c r="K3" s="24"/>
      <c r="L3" s="24"/>
    </row>
    <row r="4" spans="1:12" s="22" customFormat="1" ht="20.100000000000001" customHeight="1" x14ac:dyDescent="0.25">
      <c r="A4" s="23" t="s">
        <v>43</v>
      </c>
      <c r="B4" s="212">
        <f>'Anexo 4A Form. Alta Empresa'!C8</f>
        <v>0</v>
      </c>
      <c r="C4" s="212"/>
      <c r="D4" s="212"/>
      <c r="E4" s="212"/>
      <c r="F4" s="212"/>
      <c r="G4" s="212"/>
      <c r="H4" s="212"/>
      <c r="I4" s="24"/>
      <c r="J4" s="24"/>
      <c r="K4" s="24"/>
      <c r="L4" s="24"/>
    </row>
    <row r="5" spans="1:12" s="22" customFormat="1" ht="18.75" customHeight="1" x14ac:dyDescent="0.25">
      <c r="A5" s="23" t="s">
        <v>57</v>
      </c>
      <c r="B5" s="214"/>
      <c r="C5" s="214"/>
      <c r="D5" s="214"/>
      <c r="E5" s="214"/>
      <c r="F5" s="214"/>
      <c r="G5" s="214"/>
      <c r="H5" s="214"/>
      <c r="I5" s="24"/>
      <c r="J5" s="24"/>
      <c r="K5" s="24"/>
      <c r="L5" s="24"/>
    </row>
    <row r="6" spans="1:12" s="22" customFormat="1" ht="15.75" x14ac:dyDescent="0.25"/>
    <row r="7" spans="1:12" s="22" customFormat="1" ht="30.95" customHeight="1" x14ac:dyDescent="0.25">
      <c r="A7" s="223" t="s">
        <v>58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</row>
    <row r="8" spans="1:12" s="22" customFormat="1" ht="15.75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s="22" customFormat="1" ht="15.75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s="22" customFormat="1" ht="27" customHeight="1" x14ac:dyDescent="0.25">
      <c r="A10" s="216" t="s">
        <v>74</v>
      </c>
      <c r="B10" s="218"/>
      <c r="C10" s="217"/>
      <c r="D10" s="118">
        <f>SUMIF(O20:O41,"&gt;=0")</f>
        <v>0</v>
      </c>
      <c r="E10" s="117"/>
      <c r="F10" s="117"/>
      <c r="G10" s="117"/>
      <c r="H10" s="117"/>
      <c r="I10" s="117"/>
      <c r="J10" s="117"/>
      <c r="K10" s="117"/>
      <c r="L10" s="117"/>
    </row>
    <row r="11" spans="1:12" s="22" customFormat="1" ht="27" customHeight="1" x14ac:dyDescent="0.25">
      <c r="A11" s="216" t="s">
        <v>222</v>
      </c>
      <c r="B11" s="218"/>
      <c r="C11" s="217"/>
      <c r="D11" s="118">
        <f>RESUMEN!H13</f>
        <v>0</v>
      </c>
      <c r="E11" s="117"/>
      <c r="F11" s="117"/>
      <c r="G11" s="117"/>
      <c r="H11" s="117"/>
      <c r="I11" s="117"/>
      <c r="J11" s="117"/>
      <c r="K11" s="117"/>
      <c r="L11" s="117"/>
    </row>
    <row r="12" spans="1:12" s="22" customFormat="1" ht="27" customHeight="1" x14ac:dyDescent="0.25">
      <c r="A12" s="216" t="s">
        <v>75</v>
      </c>
      <c r="B12" s="218"/>
      <c r="C12" s="217"/>
      <c r="D12" s="118" t="e">
        <f>D10/D11</f>
        <v>#DIV/0!</v>
      </c>
      <c r="E12" s="117"/>
      <c r="F12" s="117"/>
      <c r="G12" s="117"/>
      <c r="H12" s="117"/>
      <c r="I12" s="117"/>
      <c r="J12" s="117"/>
      <c r="K12" s="117"/>
      <c r="L12" s="117"/>
    </row>
    <row r="13" spans="1:12" s="22" customFormat="1" ht="15.75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s="22" customFormat="1" ht="15.75" x14ac:dyDescent="0.25">
      <c r="A14" s="52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s="22" customFormat="1" ht="15.75" x14ac:dyDescent="0.25">
      <c r="A15" s="52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s="22" customFormat="1" ht="15.75" x14ac:dyDescent="0.25">
      <c r="A16" s="52" t="s">
        <v>55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5" x14ac:dyDescent="0.25">
      <c r="D17" s="34"/>
    </row>
    <row r="18" spans="1:15" ht="35.25" customHeight="1" x14ac:dyDescent="0.25">
      <c r="A18" s="219" t="s">
        <v>81</v>
      </c>
      <c r="B18" s="220"/>
      <c r="C18" s="218"/>
      <c r="D18" s="218"/>
      <c r="E18" s="218"/>
      <c r="F18" s="217"/>
      <c r="G18" s="216" t="s">
        <v>60</v>
      </c>
      <c r="H18" s="217"/>
      <c r="I18" s="221" t="s">
        <v>61</v>
      </c>
      <c r="J18" s="221"/>
      <c r="K18" s="216" t="s">
        <v>62</v>
      </c>
      <c r="L18" s="217"/>
    </row>
    <row r="19" spans="1:15" ht="95.25" customHeight="1" x14ac:dyDescent="0.25">
      <c r="A19" s="35" t="s">
        <v>63</v>
      </c>
      <c r="B19" s="35" t="s">
        <v>64</v>
      </c>
      <c r="C19" s="36" t="s">
        <v>77</v>
      </c>
      <c r="D19" s="36" t="s">
        <v>46</v>
      </c>
      <c r="E19" s="36" t="s">
        <v>66</v>
      </c>
      <c r="F19" s="36" t="s">
        <v>67</v>
      </c>
      <c r="G19" s="36" t="s">
        <v>68</v>
      </c>
      <c r="H19" s="36" t="s">
        <v>175</v>
      </c>
      <c r="I19" s="36" t="s">
        <v>69</v>
      </c>
      <c r="J19" s="36" t="s">
        <v>70</v>
      </c>
      <c r="K19" s="36" t="s">
        <v>71</v>
      </c>
      <c r="L19" s="36" t="s">
        <v>72</v>
      </c>
      <c r="M19" s="36" t="s">
        <v>168</v>
      </c>
      <c r="N19" s="36" t="s">
        <v>169</v>
      </c>
      <c r="O19" s="36" t="s">
        <v>170</v>
      </c>
    </row>
    <row r="20" spans="1:15" x14ac:dyDescent="0.25">
      <c r="A20" s="35" t="s">
        <v>84</v>
      </c>
      <c r="B20" s="37">
        <v>1</v>
      </c>
      <c r="C20" s="38">
        <v>44561</v>
      </c>
      <c r="D20" s="196"/>
      <c r="E20" s="40"/>
      <c r="F20" s="41"/>
      <c r="G20" s="41"/>
      <c r="H20" s="60">
        <v>4</v>
      </c>
      <c r="I20" s="44">
        <f>1/H20</f>
        <v>0.25</v>
      </c>
      <c r="J20" s="44" t="e">
        <f>1/G20</f>
        <v>#DIV/0!</v>
      </c>
      <c r="K20" s="130">
        <f>F20*I20</f>
        <v>0</v>
      </c>
      <c r="L20" s="130" t="e">
        <f>F20*J20</f>
        <v>#DIV/0!</v>
      </c>
      <c r="M20" s="130" t="e">
        <f>K20-L20</f>
        <v>#DIV/0!</v>
      </c>
      <c r="N20" s="131" t="e">
        <f>M20*0.35</f>
        <v>#DIV/0!</v>
      </c>
      <c r="O20" s="131" t="e">
        <f>N20*H20</f>
        <v>#DIV/0!</v>
      </c>
    </row>
    <row r="21" spans="1:15" x14ac:dyDescent="0.25">
      <c r="A21" s="35" t="s">
        <v>84</v>
      </c>
      <c r="B21" s="35">
        <v>2</v>
      </c>
      <c r="C21" s="38">
        <v>44561</v>
      </c>
      <c r="D21" s="196"/>
      <c r="E21" s="40"/>
      <c r="F21" s="41"/>
      <c r="G21" s="41"/>
      <c r="H21" s="60">
        <v>4</v>
      </c>
      <c r="I21" s="44">
        <f>1/H21</f>
        <v>0.25</v>
      </c>
      <c r="J21" s="44" t="e">
        <f>1/G21</f>
        <v>#DIV/0!</v>
      </c>
      <c r="K21" s="130">
        <f>F21*I21</f>
        <v>0</v>
      </c>
      <c r="L21" s="130" t="e">
        <f>F21*J21</f>
        <v>#DIV/0!</v>
      </c>
      <c r="M21" s="130" t="e">
        <f>K21-L21</f>
        <v>#DIV/0!</v>
      </c>
      <c r="N21" s="131" t="e">
        <f>M21*0.35</f>
        <v>#DIV/0!</v>
      </c>
      <c r="O21" s="131" t="e">
        <f>N21*H21</f>
        <v>#DIV/0!</v>
      </c>
    </row>
    <row r="22" spans="1:15" x14ac:dyDescent="0.25">
      <c r="A22" s="35" t="s">
        <v>84</v>
      </c>
      <c r="B22" s="37">
        <v>3</v>
      </c>
      <c r="C22" s="38">
        <v>44561</v>
      </c>
      <c r="D22" s="196"/>
      <c r="E22" s="40"/>
      <c r="F22" s="41"/>
      <c r="G22" s="41"/>
      <c r="H22" s="60">
        <v>4</v>
      </c>
      <c r="I22" s="44">
        <f t="shared" ref="I22:I41" si="0">1/H22</f>
        <v>0.25</v>
      </c>
      <c r="J22" s="44" t="e">
        <f t="shared" ref="J22:J41" si="1">1/G22</f>
        <v>#DIV/0!</v>
      </c>
      <c r="K22" s="130">
        <f t="shared" ref="K22:K41" si="2">F22*I22</f>
        <v>0</v>
      </c>
      <c r="L22" s="130" t="e">
        <f t="shared" ref="L22:L41" si="3">F22*J22</f>
        <v>#DIV/0!</v>
      </c>
      <c r="M22" s="130" t="e">
        <f t="shared" ref="M22:M41" si="4">K22-L22</f>
        <v>#DIV/0!</v>
      </c>
      <c r="N22" s="131" t="e">
        <f t="shared" ref="N22:N41" si="5">M22*0.35</f>
        <v>#DIV/0!</v>
      </c>
      <c r="O22" s="131" t="e">
        <f t="shared" ref="O22:O41" si="6">N22*H22</f>
        <v>#DIV/0!</v>
      </c>
    </row>
    <row r="23" spans="1:15" x14ac:dyDescent="0.25">
      <c r="A23" s="35" t="s">
        <v>84</v>
      </c>
      <c r="B23" s="35">
        <v>4</v>
      </c>
      <c r="C23" s="38">
        <v>44561</v>
      </c>
      <c r="D23" s="196"/>
      <c r="E23" s="40"/>
      <c r="F23" s="41"/>
      <c r="G23" s="41"/>
      <c r="H23" s="60">
        <v>4</v>
      </c>
      <c r="I23" s="44">
        <f t="shared" si="0"/>
        <v>0.25</v>
      </c>
      <c r="J23" s="44" t="e">
        <f t="shared" si="1"/>
        <v>#DIV/0!</v>
      </c>
      <c r="K23" s="130">
        <f t="shared" si="2"/>
        <v>0</v>
      </c>
      <c r="L23" s="130" t="e">
        <f t="shared" si="3"/>
        <v>#DIV/0!</v>
      </c>
      <c r="M23" s="130" t="e">
        <f t="shared" si="4"/>
        <v>#DIV/0!</v>
      </c>
      <c r="N23" s="131" t="e">
        <f t="shared" si="5"/>
        <v>#DIV/0!</v>
      </c>
      <c r="O23" s="131" t="e">
        <f t="shared" si="6"/>
        <v>#DIV/0!</v>
      </c>
    </row>
    <row r="24" spans="1:15" x14ac:dyDescent="0.25">
      <c r="A24" s="35" t="s">
        <v>84</v>
      </c>
      <c r="B24" s="37">
        <v>5</v>
      </c>
      <c r="C24" s="38">
        <v>44561</v>
      </c>
      <c r="D24" s="196"/>
      <c r="E24" s="40"/>
      <c r="F24" s="41"/>
      <c r="G24" s="41"/>
      <c r="H24" s="60">
        <v>4</v>
      </c>
      <c r="I24" s="44">
        <f t="shared" si="0"/>
        <v>0.25</v>
      </c>
      <c r="J24" s="44" t="e">
        <f t="shared" si="1"/>
        <v>#DIV/0!</v>
      </c>
      <c r="K24" s="130">
        <f t="shared" si="2"/>
        <v>0</v>
      </c>
      <c r="L24" s="130" t="e">
        <f t="shared" si="3"/>
        <v>#DIV/0!</v>
      </c>
      <c r="M24" s="130" t="e">
        <f t="shared" si="4"/>
        <v>#DIV/0!</v>
      </c>
      <c r="N24" s="131" t="e">
        <f t="shared" si="5"/>
        <v>#DIV/0!</v>
      </c>
      <c r="O24" s="131" t="e">
        <f t="shared" si="6"/>
        <v>#DIV/0!</v>
      </c>
    </row>
    <row r="25" spans="1:15" x14ac:dyDescent="0.25">
      <c r="A25" s="35" t="s">
        <v>84</v>
      </c>
      <c r="B25" s="35">
        <v>6</v>
      </c>
      <c r="C25" s="38">
        <v>44561</v>
      </c>
      <c r="D25" s="196"/>
      <c r="E25" s="40"/>
      <c r="F25" s="41"/>
      <c r="G25" s="41"/>
      <c r="H25" s="60">
        <v>4</v>
      </c>
      <c r="I25" s="44">
        <f t="shared" si="0"/>
        <v>0.25</v>
      </c>
      <c r="J25" s="44" t="e">
        <f t="shared" si="1"/>
        <v>#DIV/0!</v>
      </c>
      <c r="K25" s="130">
        <f t="shared" si="2"/>
        <v>0</v>
      </c>
      <c r="L25" s="130" t="e">
        <f t="shared" si="3"/>
        <v>#DIV/0!</v>
      </c>
      <c r="M25" s="130" t="e">
        <f t="shared" si="4"/>
        <v>#DIV/0!</v>
      </c>
      <c r="N25" s="131" t="e">
        <f t="shared" si="5"/>
        <v>#DIV/0!</v>
      </c>
      <c r="O25" s="131" t="e">
        <f t="shared" si="6"/>
        <v>#DIV/0!</v>
      </c>
    </row>
    <row r="26" spans="1:15" x14ac:dyDescent="0.25">
      <c r="A26" s="35" t="s">
        <v>84</v>
      </c>
      <c r="B26" s="37">
        <v>7</v>
      </c>
      <c r="C26" s="38">
        <v>44561</v>
      </c>
      <c r="D26" s="196"/>
      <c r="E26" s="40"/>
      <c r="F26" s="41"/>
      <c r="G26" s="41"/>
      <c r="H26" s="60">
        <v>4</v>
      </c>
      <c r="I26" s="44">
        <f t="shared" si="0"/>
        <v>0.25</v>
      </c>
      <c r="J26" s="44" t="e">
        <f t="shared" si="1"/>
        <v>#DIV/0!</v>
      </c>
      <c r="K26" s="130">
        <f t="shared" si="2"/>
        <v>0</v>
      </c>
      <c r="L26" s="130" t="e">
        <f t="shared" si="3"/>
        <v>#DIV/0!</v>
      </c>
      <c r="M26" s="130" t="e">
        <f t="shared" si="4"/>
        <v>#DIV/0!</v>
      </c>
      <c r="N26" s="131" t="e">
        <f t="shared" si="5"/>
        <v>#DIV/0!</v>
      </c>
      <c r="O26" s="131" t="e">
        <f t="shared" si="6"/>
        <v>#DIV/0!</v>
      </c>
    </row>
    <row r="27" spans="1:15" x14ac:dyDescent="0.25">
      <c r="A27" s="35" t="s">
        <v>84</v>
      </c>
      <c r="B27" s="35">
        <v>8</v>
      </c>
      <c r="C27" s="38">
        <v>44561</v>
      </c>
      <c r="D27" s="196"/>
      <c r="E27" s="40"/>
      <c r="F27" s="41"/>
      <c r="G27" s="41"/>
      <c r="H27" s="60">
        <v>4</v>
      </c>
      <c r="I27" s="44">
        <f t="shared" si="0"/>
        <v>0.25</v>
      </c>
      <c r="J27" s="44" t="e">
        <f t="shared" si="1"/>
        <v>#DIV/0!</v>
      </c>
      <c r="K27" s="130">
        <f t="shared" si="2"/>
        <v>0</v>
      </c>
      <c r="L27" s="130" t="e">
        <f t="shared" si="3"/>
        <v>#DIV/0!</v>
      </c>
      <c r="M27" s="130" t="e">
        <f t="shared" si="4"/>
        <v>#DIV/0!</v>
      </c>
      <c r="N27" s="131" t="e">
        <f t="shared" si="5"/>
        <v>#DIV/0!</v>
      </c>
      <c r="O27" s="131" t="e">
        <f t="shared" si="6"/>
        <v>#DIV/0!</v>
      </c>
    </row>
    <row r="28" spans="1:15" x14ac:dyDescent="0.25">
      <c r="A28" s="35" t="s">
        <v>84</v>
      </c>
      <c r="B28" s="37">
        <v>9</v>
      </c>
      <c r="C28" s="38">
        <v>44561</v>
      </c>
      <c r="D28" s="196"/>
      <c r="E28" s="40"/>
      <c r="F28" s="41"/>
      <c r="G28" s="41"/>
      <c r="H28" s="60">
        <v>4</v>
      </c>
      <c r="I28" s="44">
        <f t="shared" si="0"/>
        <v>0.25</v>
      </c>
      <c r="J28" s="44" t="e">
        <f t="shared" si="1"/>
        <v>#DIV/0!</v>
      </c>
      <c r="K28" s="130">
        <f t="shared" si="2"/>
        <v>0</v>
      </c>
      <c r="L28" s="130" t="e">
        <f t="shared" si="3"/>
        <v>#DIV/0!</v>
      </c>
      <c r="M28" s="130" t="e">
        <f t="shared" si="4"/>
        <v>#DIV/0!</v>
      </c>
      <c r="N28" s="131" t="e">
        <f t="shared" si="5"/>
        <v>#DIV/0!</v>
      </c>
      <c r="O28" s="131" t="e">
        <f t="shared" si="6"/>
        <v>#DIV/0!</v>
      </c>
    </row>
    <row r="29" spans="1:15" x14ac:dyDescent="0.25">
      <c r="A29" s="35" t="s">
        <v>84</v>
      </c>
      <c r="B29" s="35">
        <v>10</v>
      </c>
      <c r="C29" s="38">
        <v>44561</v>
      </c>
      <c r="D29" s="196"/>
      <c r="E29" s="40"/>
      <c r="F29" s="41"/>
      <c r="G29" s="41"/>
      <c r="H29" s="60">
        <v>4</v>
      </c>
      <c r="I29" s="44">
        <f t="shared" si="0"/>
        <v>0.25</v>
      </c>
      <c r="J29" s="44" t="e">
        <f t="shared" si="1"/>
        <v>#DIV/0!</v>
      </c>
      <c r="K29" s="130">
        <f t="shared" si="2"/>
        <v>0</v>
      </c>
      <c r="L29" s="130" t="e">
        <f t="shared" si="3"/>
        <v>#DIV/0!</v>
      </c>
      <c r="M29" s="130" t="e">
        <f t="shared" si="4"/>
        <v>#DIV/0!</v>
      </c>
      <c r="N29" s="131" t="e">
        <f t="shared" si="5"/>
        <v>#DIV/0!</v>
      </c>
      <c r="O29" s="131" t="e">
        <f t="shared" si="6"/>
        <v>#DIV/0!</v>
      </c>
    </row>
    <row r="30" spans="1:15" x14ac:dyDescent="0.25">
      <c r="A30" s="35" t="s">
        <v>84</v>
      </c>
      <c r="B30" s="37">
        <v>11</v>
      </c>
      <c r="C30" s="38">
        <v>44561</v>
      </c>
      <c r="D30" s="196"/>
      <c r="E30" s="40"/>
      <c r="F30" s="41"/>
      <c r="G30" s="41"/>
      <c r="H30" s="60">
        <v>4</v>
      </c>
      <c r="I30" s="44">
        <f t="shared" si="0"/>
        <v>0.25</v>
      </c>
      <c r="J30" s="44" t="e">
        <f t="shared" si="1"/>
        <v>#DIV/0!</v>
      </c>
      <c r="K30" s="130">
        <f t="shared" si="2"/>
        <v>0</v>
      </c>
      <c r="L30" s="130" t="e">
        <f t="shared" si="3"/>
        <v>#DIV/0!</v>
      </c>
      <c r="M30" s="130" t="e">
        <f t="shared" si="4"/>
        <v>#DIV/0!</v>
      </c>
      <c r="N30" s="131" t="e">
        <f t="shared" si="5"/>
        <v>#DIV/0!</v>
      </c>
      <c r="O30" s="131" t="e">
        <f t="shared" si="6"/>
        <v>#DIV/0!</v>
      </c>
    </row>
    <row r="31" spans="1:15" x14ac:dyDescent="0.25">
      <c r="A31" s="35" t="s">
        <v>84</v>
      </c>
      <c r="B31" s="35">
        <v>12</v>
      </c>
      <c r="C31" s="38">
        <v>44561</v>
      </c>
      <c r="D31" s="196"/>
      <c r="E31" s="40"/>
      <c r="F31" s="41"/>
      <c r="G31" s="41"/>
      <c r="H31" s="60">
        <v>4</v>
      </c>
      <c r="I31" s="44">
        <f t="shared" si="0"/>
        <v>0.25</v>
      </c>
      <c r="J31" s="44" t="e">
        <f t="shared" si="1"/>
        <v>#DIV/0!</v>
      </c>
      <c r="K31" s="130">
        <f t="shared" si="2"/>
        <v>0</v>
      </c>
      <c r="L31" s="130" t="e">
        <f t="shared" si="3"/>
        <v>#DIV/0!</v>
      </c>
      <c r="M31" s="130" t="e">
        <f t="shared" si="4"/>
        <v>#DIV/0!</v>
      </c>
      <c r="N31" s="131" t="e">
        <f t="shared" si="5"/>
        <v>#DIV/0!</v>
      </c>
      <c r="O31" s="131" t="e">
        <f t="shared" si="6"/>
        <v>#DIV/0!</v>
      </c>
    </row>
    <row r="32" spans="1:15" x14ac:dyDescent="0.25">
      <c r="A32" s="35" t="s">
        <v>84</v>
      </c>
      <c r="B32" s="37">
        <v>13</v>
      </c>
      <c r="C32" s="38">
        <v>44561</v>
      </c>
      <c r="D32" s="196"/>
      <c r="E32" s="40"/>
      <c r="F32" s="41"/>
      <c r="G32" s="41"/>
      <c r="H32" s="60">
        <v>4</v>
      </c>
      <c r="I32" s="44">
        <f t="shared" si="0"/>
        <v>0.25</v>
      </c>
      <c r="J32" s="44" t="e">
        <f t="shared" si="1"/>
        <v>#DIV/0!</v>
      </c>
      <c r="K32" s="130">
        <f t="shared" si="2"/>
        <v>0</v>
      </c>
      <c r="L32" s="130" t="e">
        <f t="shared" si="3"/>
        <v>#DIV/0!</v>
      </c>
      <c r="M32" s="130" t="e">
        <f t="shared" si="4"/>
        <v>#DIV/0!</v>
      </c>
      <c r="N32" s="131" t="e">
        <f t="shared" si="5"/>
        <v>#DIV/0!</v>
      </c>
      <c r="O32" s="131" t="e">
        <f t="shared" si="6"/>
        <v>#DIV/0!</v>
      </c>
    </row>
    <row r="33" spans="1:16" x14ac:dyDescent="0.25">
      <c r="A33" s="35" t="s">
        <v>84</v>
      </c>
      <c r="B33" s="35">
        <v>14</v>
      </c>
      <c r="C33" s="38">
        <v>44561</v>
      </c>
      <c r="D33" s="196"/>
      <c r="E33" s="40"/>
      <c r="F33" s="41"/>
      <c r="G33" s="41"/>
      <c r="H33" s="60">
        <v>4</v>
      </c>
      <c r="I33" s="44">
        <f t="shared" si="0"/>
        <v>0.25</v>
      </c>
      <c r="J33" s="44" t="e">
        <f t="shared" si="1"/>
        <v>#DIV/0!</v>
      </c>
      <c r="K33" s="130">
        <f t="shared" si="2"/>
        <v>0</v>
      </c>
      <c r="L33" s="130" t="e">
        <f t="shared" si="3"/>
        <v>#DIV/0!</v>
      </c>
      <c r="M33" s="130" t="e">
        <f t="shared" si="4"/>
        <v>#DIV/0!</v>
      </c>
      <c r="N33" s="131" t="e">
        <f t="shared" si="5"/>
        <v>#DIV/0!</v>
      </c>
      <c r="O33" s="131" t="e">
        <f t="shared" si="6"/>
        <v>#DIV/0!</v>
      </c>
    </row>
    <row r="34" spans="1:16" x14ac:dyDescent="0.25">
      <c r="A34" s="35" t="s">
        <v>84</v>
      </c>
      <c r="B34" s="37">
        <v>15</v>
      </c>
      <c r="C34" s="38">
        <v>44561</v>
      </c>
      <c r="D34" s="196"/>
      <c r="E34" s="40"/>
      <c r="F34" s="41"/>
      <c r="G34" s="41"/>
      <c r="H34" s="60">
        <v>4</v>
      </c>
      <c r="I34" s="44">
        <f t="shared" si="0"/>
        <v>0.25</v>
      </c>
      <c r="J34" s="44" t="e">
        <f t="shared" si="1"/>
        <v>#DIV/0!</v>
      </c>
      <c r="K34" s="130">
        <f t="shared" si="2"/>
        <v>0</v>
      </c>
      <c r="L34" s="130" t="e">
        <f t="shared" si="3"/>
        <v>#DIV/0!</v>
      </c>
      <c r="M34" s="130" t="e">
        <f t="shared" si="4"/>
        <v>#DIV/0!</v>
      </c>
      <c r="N34" s="131" t="e">
        <f t="shared" si="5"/>
        <v>#DIV/0!</v>
      </c>
      <c r="O34" s="131" t="e">
        <f t="shared" si="6"/>
        <v>#DIV/0!</v>
      </c>
    </row>
    <row r="35" spans="1:16" x14ac:dyDescent="0.25">
      <c r="A35" s="35" t="s">
        <v>84</v>
      </c>
      <c r="B35" s="35">
        <v>16</v>
      </c>
      <c r="C35" s="38">
        <v>44561</v>
      </c>
      <c r="D35" s="196"/>
      <c r="E35" s="40"/>
      <c r="F35" s="41"/>
      <c r="G35" s="41"/>
      <c r="H35" s="60">
        <v>4</v>
      </c>
      <c r="I35" s="44">
        <f t="shared" si="0"/>
        <v>0.25</v>
      </c>
      <c r="J35" s="44" t="e">
        <f t="shared" si="1"/>
        <v>#DIV/0!</v>
      </c>
      <c r="K35" s="130">
        <f t="shared" si="2"/>
        <v>0</v>
      </c>
      <c r="L35" s="130" t="e">
        <f t="shared" si="3"/>
        <v>#DIV/0!</v>
      </c>
      <c r="M35" s="130" t="e">
        <f t="shared" si="4"/>
        <v>#DIV/0!</v>
      </c>
      <c r="N35" s="131" t="e">
        <f t="shared" si="5"/>
        <v>#DIV/0!</v>
      </c>
      <c r="O35" s="131" t="e">
        <f t="shared" si="6"/>
        <v>#DIV/0!</v>
      </c>
    </row>
    <row r="36" spans="1:16" x14ac:dyDescent="0.25">
      <c r="A36" s="35" t="s">
        <v>84</v>
      </c>
      <c r="B36" s="37">
        <v>17</v>
      </c>
      <c r="C36" s="38">
        <v>44561</v>
      </c>
      <c r="D36" s="196"/>
      <c r="E36" s="40"/>
      <c r="F36" s="41"/>
      <c r="G36" s="41"/>
      <c r="H36" s="60">
        <v>4</v>
      </c>
      <c r="I36" s="44">
        <f t="shared" si="0"/>
        <v>0.25</v>
      </c>
      <c r="J36" s="44" t="e">
        <f t="shared" si="1"/>
        <v>#DIV/0!</v>
      </c>
      <c r="K36" s="130">
        <f t="shared" si="2"/>
        <v>0</v>
      </c>
      <c r="L36" s="130" t="e">
        <f t="shared" si="3"/>
        <v>#DIV/0!</v>
      </c>
      <c r="M36" s="130" t="e">
        <f t="shared" si="4"/>
        <v>#DIV/0!</v>
      </c>
      <c r="N36" s="131" t="e">
        <f t="shared" si="5"/>
        <v>#DIV/0!</v>
      </c>
      <c r="O36" s="131" t="e">
        <f t="shared" si="6"/>
        <v>#DIV/0!</v>
      </c>
    </row>
    <row r="37" spans="1:16" x14ac:dyDescent="0.25">
      <c r="A37" s="35" t="s">
        <v>84</v>
      </c>
      <c r="B37" s="35">
        <v>18</v>
      </c>
      <c r="C37" s="38">
        <v>44561</v>
      </c>
      <c r="D37" s="196"/>
      <c r="E37" s="40"/>
      <c r="F37" s="41"/>
      <c r="G37" s="41"/>
      <c r="H37" s="60">
        <v>4</v>
      </c>
      <c r="I37" s="44">
        <f t="shared" si="0"/>
        <v>0.25</v>
      </c>
      <c r="J37" s="44" t="e">
        <f t="shared" si="1"/>
        <v>#DIV/0!</v>
      </c>
      <c r="K37" s="130">
        <f t="shared" si="2"/>
        <v>0</v>
      </c>
      <c r="L37" s="130" t="e">
        <f t="shared" si="3"/>
        <v>#DIV/0!</v>
      </c>
      <c r="M37" s="130" t="e">
        <f t="shared" si="4"/>
        <v>#DIV/0!</v>
      </c>
      <c r="N37" s="131" t="e">
        <f t="shared" si="5"/>
        <v>#DIV/0!</v>
      </c>
      <c r="O37" s="131" t="e">
        <f t="shared" si="6"/>
        <v>#DIV/0!</v>
      </c>
    </row>
    <row r="38" spans="1:16" x14ac:dyDescent="0.25">
      <c r="A38" s="35" t="s">
        <v>84</v>
      </c>
      <c r="B38" s="37">
        <v>19</v>
      </c>
      <c r="C38" s="38">
        <v>44561</v>
      </c>
      <c r="D38" s="196"/>
      <c r="E38" s="40"/>
      <c r="F38" s="41"/>
      <c r="G38" s="41"/>
      <c r="H38" s="60">
        <v>4</v>
      </c>
      <c r="I38" s="44">
        <f t="shared" si="0"/>
        <v>0.25</v>
      </c>
      <c r="J38" s="44" t="e">
        <f t="shared" si="1"/>
        <v>#DIV/0!</v>
      </c>
      <c r="K38" s="130">
        <f t="shared" si="2"/>
        <v>0</v>
      </c>
      <c r="L38" s="130" t="e">
        <f t="shared" si="3"/>
        <v>#DIV/0!</v>
      </c>
      <c r="M38" s="130" t="e">
        <f t="shared" si="4"/>
        <v>#DIV/0!</v>
      </c>
      <c r="N38" s="131" t="e">
        <f t="shared" si="5"/>
        <v>#DIV/0!</v>
      </c>
      <c r="O38" s="131" t="e">
        <f t="shared" si="6"/>
        <v>#DIV/0!</v>
      </c>
    </row>
    <row r="39" spans="1:16" x14ac:dyDescent="0.25">
      <c r="A39" s="35" t="s">
        <v>84</v>
      </c>
      <c r="B39" s="35">
        <v>20</v>
      </c>
      <c r="C39" s="38">
        <v>44561</v>
      </c>
      <c r="D39" s="196"/>
      <c r="E39" s="40"/>
      <c r="F39" s="41"/>
      <c r="G39" s="41"/>
      <c r="H39" s="60">
        <v>4</v>
      </c>
      <c r="I39" s="44">
        <f t="shared" si="0"/>
        <v>0.25</v>
      </c>
      <c r="J39" s="44" t="e">
        <f t="shared" si="1"/>
        <v>#DIV/0!</v>
      </c>
      <c r="K39" s="130">
        <f t="shared" si="2"/>
        <v>0</v>
      </c>
      <c r="L39" s="130" t="e">
        <f t="shared" si="3"/>
        <v>#DIV/0!</v>
      </c>
      <c r="M39" s="130" t="e">
        <f t="shared" si="4"/>
        <v>#DIV/0!</v>
      </c>
      <c r="N39" s="131" t="e">
        <f t="shared" si="5"/>
        <v>#DIV/0!</v>
      </c>
      <c r="O39" s="131" t="e">
        <f t="shared" si="6"/>
        <v>#DIV/0!</v>
      </c>
    </row>
    <row r="40" spans="1:16" x14ac:dyDescent="0.25">
      <c r="A40" s="35" t="s">
        <v>84</v>
      </c>
      <c r="B40" s="37">
        <v>21</v>
      </c>
      <c r="C40" s="38">
        <v>44561</v>
      </c>
      <c r="D40" s="196"/>
      <c r="E40" s="40"/>
      <c r="F40" s="41"/>
      <c r="G40" s="41"/>
      <c r="H40" s="60">
        <v>4</v>
      </c>
      <c r="I40" s="44">
        <f t="shared" si="0"/>
        <v>0.25</v>
      </c>
      <c r="J40" s="44" t="e">
        <f t="shared" si="1"/>
        <v>#DIV/0!</v>
      </c>
      <c r="K40" s="130">
        <f t="shared" si="2"/>
        <v>0</v>
      </c>
      <c r="L40" s="130" t="e">
        <f t="shared" si="3"/>
        <v>#DIV/0!</v>
      </c>
      <c r="M40" s="130" t="e">
        <f t="shared" si="4"/>
        <v>#DIV/0!</v>
      </c>
      <c r="N40" s="131" t="e">
        <f t="shared" si="5"/>
        <v>#DIV/0!</v>
      </c>
      <c r="O40" s="131" t="e">
        <f t="shared" si="6"/>
        <v>#DIV/0!</v>
      </c>
    </row>
    <row r="41" spans="1:16" x14ac:dyDescent="0.25">
      <c r="A41" s="35" t="s">
        <v>84</v>
      </c>
      <c r="B41" s="35">
        <v>22</v>
      </c>
      <c r="C41" s="38">
        <v>44561</v>
      </c>
      <c r="D41" s="196"/>
      <c r="E41" s="40"/>
      <c r="F41" s="41"/>
      <c r="G41" s="41"/>
      <c r="H41" s="60">
        <v>4</v>
      </c>
      <c r="I41" s="44">
        <f t="shared" si="0"/>
        <v>0.25</v>
      </c>
      <c r="J41" s="44" t="e">
        <f t="shared" si="1"/>
        <v>#DIV/0!</v>
      </c>
      <c r="K41" s="130">
        <f t="shared" si="2"/>
        <v>0</v>
      </c>
      <c r="L41" s="130" t="e">
        <f t="shared" si="3"/>
        <v>#DIV/0!</v>
      </c>
      <c r="M41" s="130" t="e">
        <f t="shared" si="4"/>
        <v>#DIV/0!</v>
      </c>
      <c r="N41" s="131" t="e">
        <f t="shared" si="5"/>
        <v>#DIV/0!</v>
      </c>
      <c r="O41" s="131" t="e">
        <f t="shared" si="6"/>
        <v>#DIV/0!</v>
      </c>
    </row>
    <row r="42" spans="1:16" ht="18.75" x14ac:dyDescent="0.25">
      <c r="A42" s="50"/>
      <c r="E42" s="47"/>
      <c r="F42" s="47"/>
      <c r="G42" s="53"/>
      <c r="H42" s="53"/>
      <c r="I42" s="53"/>
      <c r="J42" s="53"/>
      <c r="K42" s="54"/>
      <c r="L42" s="47"/>
      <c r="M42" s="47"/>
      <c r="N42" s="47"/>
      <c r="O42" s="47"/>
      <c r="P42" s="47"/>
    </row>
    <row r="43" spans="1:16" ht="18.75" x14ac:dyDescent="0.25">
      <c r="A43" s="50"/>
      <c r="E43" s="47"/>
      <c r="F43" s="47"/>
      <c r="G43" s="53"/>
      <c r="H43" s="53"/>
      <c r="I43" s="53"/>
      <c r="J43" s="53"/>
      <c r="K43" s="54"/>
      <c r="L43" s="47"/>
      <c r="M43" s="47"/>
      <c r="N43" s="47"/>
      <c r="O43" s="47"/>
      <c r="P43" s="47"/>
    </row>
    <row r="44" spans="1:16" ht="18.75" x14ac:dyDescent="0.25">
      <c r="A44" s="50"/>
      <c r="E44" s="47"/>
      <c r="F44" s="47"/>
      <c r="G44" s="53"/>
      <c r="H44" s="53"/>
      <c r="I44" s="53"/>
      <c r="J44" s="53"/>
      <c r="K44" s="54"/>
      <c r="L44" s="47"/>
      <c r="M44" s="47"/>
      <c r="N44" s="47"/>
      <c r="O44" s="47"/>
      <c r="P44" s="47"/>
    </row>
    <row r="45" spans="1:16" x14ac:dyDescent="0.25">
      <c r="A45" s="50"/>
      <c r="E45" s="47"/>
      <c r="F45" s="47"/>
      <c r="G45" s="49"/>
      <c r="H45" s="47"/>
      <c r="I45" s="47"/>
      <c r="J45" s="47"/>
      <c r="K45" s="47"/>
      <c r="L45" s="47"/>
      <c r="M45" s="47"/>
      <c r="N45" s="47"/>
      <c r="O45" s="47"/>
      <c r="P45" s="47"/>
    </row>
    <row r="46" spans="1:16" ht="18.75" x14ac:dyDescent="0.25">
      <c r="E46" s="47"/>
      <c r="F46" s="47"/>
      <c r="G46" s="224"/>
      <c r="H46" s="224"/>
      <c r="I46" s="47"/>
      <c r="J46" s="47"/>
      <c r="K46" s="47"/>
      <c r="L46" s="47"/>
      <c r="M46" s="47"/>
      <c r="N46" s="47"/>
      <c r="O46" s="47"/>
      <c r="P46" s="47"/>
    </row>
    <row r="47" spans="1:16" ht="21" x14ac:dyDescent="0.25">
      <c r="E47" s="47"/>
      <c r="F47" s="47"/>
      <c r="G47" s="55"/>
      <c r="H47" s="56"/>
      <c r="I47" s="56"/>
      <c r="J47" s="56"/>
      <c r="K47" s="56"/>
      <c r="L47" s="56"/>
      <c r="M47" s="57"/>
      <c r="N47" s="56"/>
      <c r="O47" s="56"/>
      <c r="P47" s="47"/>
    </row>
    <row r="48" spans="1:16" x14ac:dyDescent="0.25">
      <c r="E48" s="47"/>
      <c r="F48" s="47"/>
      <c r="G48" s="47"/>
      <c r="H48" s="58"/>
      <c r="I48" s="47"/>
      <c r="J48" s="47"/>
      <c r="K48" s="59"/>
      <c r="L48" s="47"/>
      <c r="M48" s="48"/>
      <c r="N48" s="225"/>
      <c r="O48" s="47"/>
      <c r="P48" s="47"/>
    </row>
    <row r="49" spans="5:16" x14ac:dyDescent="0.25">
      <c r="E49" s="47"/>
      <c r="F49" s="47"/>
      <c r="G49" s="47"/>
      <c r="H49" s="48"/>
      <c r="I49" s="47"/>
      <c r="J49" s="47"/>
      <c r="K49" s="48"/>
      <c r="L49" s="47"/>
      <c r="M49" s="48"/>
      <c r="N49" s="225"/>
      <c r="O49" s="47"/>
      <c r="P49" s="47"/>
    </row>
  </sheetData>
  <sheetProtection algorithmName="SHA-512" hashValue="cXi6RUnrVqgKAuvciJT6nnRC2/87vtDuRSxWpj+ARBKlYbg2NwFYYs6qIQfVu3ecHcj2PViWUiNN0mweuprhZA==" saltValue="qbrPmMxFPtrz61hK8UYRaw==" spinCount="100000" sheet="1" objects="1" scenarios="1" selectLockedCells="1"/>
  <mergeCells count="14">
    <mergeCell ref="A12:C12"/>
    <mergeCell ref="G46:H46"/>
    <mergeCell ref="N48:N49"/>
    <mergeCell ref="B2:H2"/>
    <mergeCell ref="B3:H3"/>
    <mergeCell ref="B4:H4"/>
    <mergeCell ref="B5:H5"/>
    <mergeCell ref="A7:L7"/>
    <mergeCell ref="A18:F18"/>
    <mergeCell ref="G18:H18"/>
    <mergeCell ref="I18:J18"/>
    <mergeCell ref="K18:L18"/>
    <mergeCell ref="A10:C10"/>
    <mergeCell ref="A11:C11"/>
  </mergeCells>
  <dataValidations count="2">
    <dataValidation type="decimal" operator="greaterThanOrEqual" allowBlank="1" showInputMessage="1" showErrorMessage="1" error="SOLO VALORES NUMÉRICOS" sqref="F20:G41">
      <formula1>0</formula1>
    </dataValidation>
    <dataValidation type="decimal" operator="greaterThanOrEqual" allowBlank="1" showInputMessage="1" showErrorMessage="1" sqref="D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20" orientation="landscape" r:id="rId1"/>
  <headerFooter>
    <oddHeader>&amp;A</oddHeader>
    <oddFooter>&amp;LFIRMA:&amp;CFOLIO:&amp;RPágina &amp;P</oddFooter>
  </headerFooter>
  <ignoredErrors>
    <ignoredError sqref="D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Q48"/>
  <sheetViews>
    <sheetView showGridLines="0" topLeftCell="A12" zoomScale="70" zoomScaleNormal="70" workbookViewId="0">
      <selection activeCell="D24" sqref="D24"/>
    </sheetView>
  </sheetViews>
  <sheetFormatPr baseColWidth="10" defaultColWidth="10.85546875" defaultRowHeight="15" x14ac:dyDescent="0.25"/>
  <cols>
    <col min="1" max="1" width="12.7109375" style="34" customWidth="1"/>
    <col min="2" max="2" width="10.7109375" style="34" customWidth="1"/>
    <col min="3" max="3" width="12.85546875" style="34" customWidth="1"/>
    <col min="4" max="4" width="21.140625" style="197" customWidth="1"/>
    <col min="5" max="5" width="21.7109375" style="34" customWidth="1"/>
    <col min="6" max="6" width="17.42578125" style="34" customWidth="1"/>
    <col min="7" max="7" width="16.28515625" style="34" customWidth="1"/>
    <col min="8" max="8" width="19.140625" style="34" customWidth="1"/>
    <col min="9" max="9" width="15.28515625" style="34" customWidth="1"/>
    <col min="10" max="10" width="13.7109375" style="34" customWidth="1"/>
    <col min="11" max="11" width="13.28515625" style="34" customWidth="1"/>
    <col min="12" max="12" width="13.42578125" style="34" customWidth="1"/>
    <col min="13" max="13" width="15" style="34" customWidth="1"/>
    <col min="14" max="14" width="21.140625" style="34" customWidth="1"/>
    <col min="15" max="15" width="17.85546875" style="34" customWidth="1"/>
    <col min="16" max="16" width="19.85546875" style="34" customWidth="1"/>
    <col min="17" max="17" width="10.85546875" style="45"/>
    <col min="18" max="16384" width="10.85546875" style="46"/>
  </cols>
  <sheetData>
    <row r="1" spans="1:12" s="22" customFormat="1" ht="22.5" customHeight="1" x14ac:dyDescent="0.25">
      <c r="H1" s="33" t="s">
        <v>56</v>
      </c>
    </row>
    <row r="2" spans="1:12" s="22" customFormat="1" ht="21" customHeight="1" x14ac:dyDescent="0.25">
      <c r="A2" s="23" t="s">
        <v>41</v>
      </c>
      <c r="B2" s="212">
        <f>'Anexo 4A Form. Alta Empresa'!C6</f>
        <v>0</v>
      </c>
      <c r="C2" s="212"/>
      <c r="D2" s="212"/>
      <c r="E2" s="212"/>
      <c r="F2" s="212"/>
      <c r="G2" s="212"/>
      <c r="H2" s="212"/>
      <c r="I2" s="24"/>
      <c r="J2" s="24"/>
      <c r="K2" s="24"/>
      <c r="L2" s="24"/>
    </row>
    <row r="3" spans="1:12" s="22" customFormat="1" ht="20.100000000000001" customHeight="1" x14ac:dyDescent="0.25">
      <c r="A3" s="23" t="s">
        <v>42</v>
      </c>
      <c r="B3" s="212">
        <f>'Anexo 4A Form. Alta Empresa'!C7</f>
        <v>0</v>
      </c>
      <c r="C3" s="212"/>
      <c r="D3" s="212"/>
      <c r="E3" s="212"/>
      <c r="F3" s="212"/>
      <c r="G3" s="212"/>
      <c r="H3" s="212"/>
      <c r="K3" s="24"/>
      <c r="L3" s="24"/>
    </row>
    <row r="4" spans="1:12" s="22" customFormat="1" ht="18.95" customHeight="1" x14ac:dyDescent="0.25">
      <c r="A4" s="23" t="s">
        <v>43</v>
      </c>
      <c r="B4" s="212">
        <f>'Anexo 4A Form. Alta Empresa'!C8</f>
        <v>0</v>
      </c>
      <c r="C4" s="212"/>
      <c r="D4" s="212"/>
      <c r="E4" s="212"/>
      <c r="F4" s="212"/>
      <c r="G4" s="212"/>
      <c r="H4" s="212"/>
      <c r="I4" s="24"/>
      <c r="J4" s="24"/>
      <c r="K4" s="24"/>
      <c r="L4" s="24"/>
    </row>
    <row r="5" spans="1:12" s="22" customFormat="1" ht="18.75" customHeight="1" x14ac:dyDescent="0.25">
      <c r="A5" s="23" t="s">
        <v>57</v>
      </c>
      <c r="B5" s="214"/>
      <c r="C5" s="214"/>
      <c r="D5" s="214"/>
      <c r="E5" s="214"/>
      <c r="F5" s="214"/>
      <c r="G5" s="214"/>
      <c r="H5" s="214"/>
      <c r="I5" s="24"/>
      <c r="J5" s="24"/>
      <c r="K5" s="24"/>
      <c r="L5" s="24"/>
    </row>
    <row r="6" spans="1:12" s="22" customFormat="1" ht="15.75" x14ac:dyDescent="0.25"/>
    <row r="7" spans="1:12" s="22" customFormat="1" ht="30.95" customHeight="1" x14ac:dyDescent="0.25">
      <c r="A7" s="223" t="s">
        <v>58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</row>
    <row r="8" spans="1:12" s="22" customFormat="1" ht="15.75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s="22" customFormat="1" ht="15.75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s="22" customFormat="1" ht="27" customHeight="1" x14ac:dyDescent="0.25">
      <c r="A10" s="216" t="s">
        <v>74</v>
      </c>
      <c r="B10" s="218"/>
      <c r="C10" s="217"/>
      <c r="D10" s="118">
        <f>SUMIF(O20:O41,"&gt;=0")</f>
        <v>0</v>
      </c>
      <c r="E10" s="117"/>
      <c r="F10" s="117"/>
      <c r="G10" s="117"/>
      <c r="H10" s="117"/>
      <c r="I10" s="117"/>
      <c r="J10" s="117"/>
      <c r="K10" s="117"/>
      <c r="L10" s="117"/>
    </row>
    <row r="11" spans="1:12" s="22" customFormat="1" ht="27" customHeight="1" x14ac:dyDescent="0.25">
      <c r="A11" s="216" t="s">
        <v>222</v>
      </c>
      <c r="B11" s="218"/>
      <c r="C11" s="217"/>
      <c r="D11" s="118">
        <f>RESUMEN!H13</f>
        <v>0</v>
      </c>
      <c r="E11" s="117"/>
      <c r="F11" s="117"/>
      <c r="G11" s="117"/>
      <c r="H11" s="117"/>
      <c r="I11" s="117"/>
      <c r="J11" s="117"/>
      <c r="K11" s="117"/>
      <c r="L11" s="117"/>
    </row>
    <row r="12" spans="1:12" s="22" customFormat="1" ht="27" customHeight="1" x14ac:dyDescent="0.25">
      <c r="A12" s="216" t="s">
        <v>75</v>
      </c>
      <c r="B12" s="218"/>
      <c r="C12" s="217"/>
      <c r="D12" s="118" t="e">
        <f>D10/D11</f>
        <v>#DIV/0!</v>
      </c>
      <c r="E12" s="117"/>
      <c r="F12" s="117"/>
      <c r="G12" s="117"/>
      <c r="H12" s="117"/>
      <c r="I12" s="117"/>
      <c r="J12" s="117"/>
      <c r="K12" s="117"/>
      <c r="L12" s="117"/>
    </row>
    <row r="13" spans="1:12" s="22" customFormat="1" ht="15.75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s="22" customFormat="1" ht="15.75" x14ac:dyDescent="0.25">
      <c r="A14" s="32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s="22" customFormat="1" ht="15.75" x14ac:dyDescent="0.25">
      <c r="A15" s="32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s="22" customFormat="1" ht="15.75" x14ac:dyDescent="0.25">
      <c r="A16" s="32" t="s">
        <v>55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5" x14ac:dyDescent="0.25">
      <c r="D17" s="34"/>
    </row>
    <row r="18" spans="1:15" ht="35.25" customHeight="1" x14ac:dyDescent="0.25">
      <c r="A18" s="219" t="s">
        <v>81</v>
      </c>
      <c r="B18" s="220"/>
      <c r="C18" s="218"/>
      <c r="D18" s="218"/>
      <c r="E18" s="218"/>
      <c r="F18" s="217"/>
      <c r="G18" s="216" t="s">
        <v>60</v>
      </c>
      <c r="H18" s="217"/>
      <c r="I18" s="221" t="s">
        <v>61</v>
      </c>
      <c r="J18" s="221"/>
      <c r="K18" s="216" t="s">
        <v>62</v>
      </c>
      <c r="L18" s="217"/>
    </row>
    <row r="19" spans="1:15" ht="95.25" customHeight="1" x14ac:dyDescent="0.25">
      <c r="A19" s="35" t="s">
        <v>63</v>
      </c>
      <c r="B19" s="35" t="s">
        <v>64</v>
      </c>
      <c r="C19" s="36" t="s">
        <v>79</v>
      </c>
      <c r="D19" s="36" t="s">
        <v>46</v>
      </c>
      <c r="E19" s="36" t="s">
        <v>66</v>
      </c>
      <c r="F19" s="36" t="s">
        <v>67</v>
      </c>
      <c r="G19" s="36" t="s">
        <v>68</v>
      </c>
      <c r="H19" s="36" t="s">
        <v>176</v>
      </c>
      <c r="I19" s="36" t="s">
        <v>69</v>
      </c>
      <c r="J19" s="36" t="s">
        <v>70</v>
      </c>
      <c r="K19" s="36" t="s">
        <v>71</v>
      </c>
      <c r="L19" s="36" t="s">
        <v>72</v>
      </c>
      <c r="M19" s="36" t="s">
        <v>168</v>
      </c>
      <c r="N19" s="36" t="s">
        <v>169</v>
      </c>
      <c r="O19" s="36" t="s">
        <v>170</v>
      </c>
    </row>
    <row r="20" spans="1:15" x14ac:dyDescent="0.25">
      <c r="A20" s="35" t="s">
        <v>85</v>
      </c>
      <c r="B20" s="37">
        <v>1</v>
      </c>
      <c r="C20" s="38">
        <v>46022</v>
      </c>
      <c r="D20" s="196"/>
      <c r="E20" s="40"/>
      <c r="F20" s="41"/>
      <c r="G20" s="41"/>
      <c r="H20" s="60">
        <v>5</v>
      </c>
      <c r="I20" s="44">
        <f>1/H20</f>
        <v>0.2</v>
      </c>
      <c r="J20" s="44" t="e">
        <f>1/G20</f>
        <v>#DIV/0!</v>
      </c>
      <c r="K20" s="130">
        <f>F20*I20</f>
        <v>0</v>
      </c>
      <c r="L20" s="130" t="e">
        <f>F20*J20</f>
        <v>#DIV/0!</v>
      </c>
      <c r="M20" s="130" t="e">
        <f>K20-L20</f>
        <v>#DIV/0!</v>
      </c>
      <c r="N20" s="131" t="e">
        <f>M20*0.35</f>
        <v>#DIV/0!</v>
      </c>
      <c r="O20" s="131" t="e">
        <f>N20*H20</f>
        <v>#DIV/0!</v>
      </c>
    </row>
    <row r="21" spans="1:15" x14ac:dyDescent="0.25">
      <c r="A21" s="35" t="s">
        <v>85</v>
      </c>
      <c r="B21" s="35">
        <v>2</v>
      </c>
      <c r="C21" s="38">
        <v>46022</v>
      </c>
      <c r="D21" s="196"/>
      <c r="E21" s="40"/>
      <c r="F21" s="41"/>
      <c r="G21" s="41"/>
      <c r="H21" s="60">
        <v>5</v>
      </c>
      <c r="I21" s="44">
        <f>1/H21</f>
        <v>0.2</v>
      </c>
      <c r="J21" s="44" t="e">
        <f>1/G21</f>
        <v>#DIV/0!</v>
      </c>
      <c r="K21" s="130">
        <f>F21*I21</f>
        <v>0</v>
      </c>
      <c r="L21" s="130" t="e">
        <f>F21*J21</f>
        <v>#DIV/0!</v>
      </c>
      <c r="M21" s="130" t="e">
        <f>K21-L21</f>
        <v>#DIV/0!</v>
      </c>
      <c r="N21" s="131" t="e">
        <f>M21*0.35</f>
        <v>#DIV/0!</v>
      </c>
      <c r="O21" s="131" t="e">
        <f>N21*H21</f>
        <v>#DIV/0!</v>
      </c>
    </row>
    <row r="22" spans="1:15" x14ac:dyDescent="0.25">
      <c r="A22" s="35" t="s">
        <v>85</v>
      </c>
      <c r="B22" s="37">
        <v>3</v>
      </c>
      <c r="C22" s="38">
        <v>46022</v>
      </c>
      <c r="D22" s="196"/>
      <c r="E22" s="40"/>
      <c r="F22" s="41"/>
      <c r="G22" s="41"/>
      <c r="H22" s="60">
        <v>5</v>
      </c>
      <c r="I22" s="44">
        <f t="shared" ref="I22:I41" si="0">1/H22</f>
        <v>0.2</v>
      </c>
      <c r="J22" s="44" t="e">
        <f t="shared" ref="J22:J41" si="1">1/G22</f>
        <v>#DIV/0!</v>
      </c>
      <c r="K22" s="130">
        <f t="shared" ref="K22:K41" si="2">F22*I22</f>
        <v>0</v>
      </c>
      <c r="L22" s="130" t="e">
        <f t="shared" ref="L22:L41" si="3">F22*J22</f>
        <v>#DIV/0!</v>
      </c>
      <c r="M22" s="130" t="e">
        <f t="shared" ref="M22:M41" si="4">K22-L22</f>
        <v>#DIV/0!</v>
      </c>
      <c r="N22" s="131" t="e">
        <f t="shared" ref="N22:N41" si="5">M22*0.35</f>
        <v>#DIV/0!</v>
      </c>
      <c r="O22" s="131" t="e">
        <f t="shared" ref="O22:O25" si="6">N22*H22</f>
        <v>#DIV/0!</v>
      </c>
    </row>
    <row r="23" spans="1:15" x14ac:dyDescent="0.25">
      <c r="A23" s="35" t="s">
        <v>85</v>
      </c>
      <c r="B23" s="35">
        <v>4</v>
      </c>
      <c r="C23" s="38">
        <v>46022</v>
      </c>
      <c r="D23" s="196"/>
      <c r="E23" s="40"/>
      <c r="F23" s="41"/>
      <c r="G23" s="41"/>
      <c r="H23" s="60">
        <v>5</v>
      </c>
      <c r="I23" s="44">
        <f t="shared" si="0"/>
        <v>0.2</v>
      </c>
      <c r="J23" s="44" t="e">
        <f t="shared" si="1"/>
        <v>#DIV/0!</v>
      </c>
      <c r="K23" s="130">
        <f t="shared" si="2"/>
        <v>0</v>
      </c>
      <c r="L23" s="130" t="e">
        <f t="shared" si="3"/>
        <v>#DIV/0!</v>
      </c>
      <c r="M23" s="130" t="e">
        <f t="shared" si="4"/>
        <v>#DIV/0!</v>
      </c>
      <c r="N23" s="131" t="e">
        <f t="shared" si="5"/>
        <v>#DIV/0!</v>
      </c>
      <c r="O23" s="131" t="e">
        <f t="shared" si="6"/>
        <v>#DIV/0!</v>
      </c>
    </row>
    <row r="24" spans="1:15" x14ac:dyDescent="0.25">
      <c r="A24" s="35" t="s">
        <v>85</v>
      </c>
      <c r="B24" s="37">
        <v>5</v>
      </c>
      <c r="C24" s="38">
        <v>46022</v>
      </c>
      <c r="D24" s="196"/>
      <c r="E24" s="40"/>
      <c r="F24" s="41"/>
      <c r="G24" s="41"/>
      <c r="H24" s="60">
        <v>5</v>
      </c>
      <c r="I24" s="44">
        <f t="shared" si="0"/>
        <v>0.2</v>
      </c>
      <c r="J24" s="44" t="e">
        <f t="shared" si="1"/>
        <v>#DIV/0!</v>
      </c>
      <c r="K24" s="130">
        <f t="shared" si="2"/>
        <v>0</v>
      </c>
      <c r="L24" s="130" t="e">
        <f t="shared" si="3"/>
        <v>#DIV/0!</v>
      </c>
      <c r="M24" s="130" t="e">
        <f t="shared" si="4"/>
        <v>#DIV/0!</v>
      </c>
      <c r="N24" s="131" t="e">
        <f t="shared" si="5"/>
        <v>#DIV/0!</v>
      </c>
      <c r="O24" s="131" t="e">
        <f t="shared" si="6"/>
        <v>#DIV/0!</v>
      </c>
    </row>
    <row r="25" spans="1:15" x14ac:dyDescent="0.25">
      <c r="A25" s="35" t="s">
        <v>85</v>
      </c>
      <c r="B25" s="35">
        <v>6</v>
      </c>
      <c r="C25" s="38">
        <v>46022</v>
      </c>
      <c r="D25" s="196"/>
      <c r="E25" s="40"/>
      <c r="F25" s="41"/>
      <c r="G25" s="41"/>
      <c r="H25" s="60">
        <v>5</v>
      </c>
      <c r="I25" s="44">
        <f t="shared" si="0"/>
        <v>0.2</v>
      </c>
      <c r="J25" s="44" t="e">
        <f t="shared" si="1"/>
        <v>#DIV/0!</v>
      </c>
      <c r="K25" s="130">
        <f t="shared" si="2"/>
        <v>0</v>
      </c>
      <c r="L25" s="130" t="e">
        <f t="shared" si="3"/>
        <v>#DIV/0!</v>
      </c>
      <c r="M25" s="130" t="e">
        <f t="shared" si="4"/>
        <v>#DIV/0!</v>
      </c>
      <c r="N25" s="131" t="e">
        <f t="shared" si="5"/>
        <v>#DIV/0!</v>
      </c>
      <c r="O25" s="131" t="e">
        <f t="shared" si="6"/>
        <v>#DIV/0!</v>
      </c>
    </row>
    <row r="26" spans="1:15" x14ac:dyDescent="0.25">
      <c r="A26" s="35" t="s">
        <v>85</v>
      </c>
      <c r="B26" s="37">
        <v>7</v>
      </c>
      <c r="C26" s="38">
        <v>46022</v>
      </c>
      <c r="D26" s="196"/>
      <c r="E26" s="40"/>
      <c r="F26" s="41"/>
      <c r="G26" s="41"/>
      <c r="H26" s="60">
        <v>5</v>
      </c>
      <c r="I26" s="44">
        <f t="shared" si="0"/>
        <v>0.2</v>
      </c>
      <c r="J26" s="44" t="e">
        <f t="shared" si="1"/>
        <v>#DIV/0!</v>
      </c>
      <c r="K26" s="130">
        <f t="shared" si="2"/>
        <v>0</v>
      </c>
      <c r="L26" s="130" t="e">
        <f t="shared" si="3"/>
        <v>#DIV/0!</v>
      </c>
      <c r="M26" s="130" t="e">
        <f t="shared" si="4"/>
        <v>#DIV/0!</v>
      </c>
      <c r="N26" s="131" t="e">
        <f t="shared" si="5"/>
        <v>#DIV/0!</v>
      </c>
      <c r="O26" s="131" t="e">
        <f>N26*H26</f>
        <v>#DIV/0!</v>
      </c>
    </row>
    <row r="27" spans="1:15" x14ac:dyDescent="0.25">
      <c r="A27" s="35" t="s">
        <v>85</v>
      </c>
      <c r="B27" s="35">
        <v>8</v>
      </c>
      <c r="C27" s="38">
        <v>46022</v>
      </c>
      <c r="D27" s="196"/>
      <c r="E27" s="40"/>
      <c r="F27" s="41"/>
      <c r="G27" s="41"/>
      <c r="H27" s="60">
        <v>5</v>
      </c>
      <c r="I27" s="44">
        <f t="shared" si="0"/>
        <v>0.2</v>
      </c>
      <c r="J27" s="44" t="e">
        <f t="shared" si="1"/>
        <v>#DIV/0!</v>
      </c>
      <c r="K27" s="130">
        <f t="shared" si="2"/>
        <v>0</v>
      </c>
      <c r="L27" s="130" t="e">
        <f t="shared" si="3"/>
        <v>#DIV/0!</v>
      </c>
      <c r="M27" s="130" t="e">
        <f t="shared" si="4"/>
        <v>#DIV/0!</v>
      </c>
      <c r="N27" s="131" t="e">
        <f t="shared" si="5"/>
        <v>#DIV/0!</v>
      </c>
      <c r="O27" s="131" t="e">
        <f>N27*H27</f>
        <v>#DIV/0!</v>
      </c>
    </row>
    <row r="28" spans="1:15" x14ac:dyDescent="0.25">
      <c r="A28" s="35" t="s">
        <v>85</v>
      </c>
      <c r="B28" s="37">
        <v>9</v>
      </c>
      <c r="C28" s="38">
        <v>46022</v>
      </c>
      <c r="D28" s="196"/>
      <c r="E28" s="40"/>
      <c r="F28" s="41"/>
      <c r="G28" s="41"/>
      <c r="H28" s="60">
        <v>5</v>
      </c>
      <c r="I28" s="44">
        <f t="shared" si="0"/>
        <v>0.2</v>
      </c>
      <c r="J28" s="44" t="e">
        <f t="shared" si="1"/>
        <v>#DIV/0!</v>
      </c>
      <c r="K28" s="130">
        <f t="shared" si="2"/>
        <v>0</v>
      </c>
      <c r="L28" s="130" t="e">
        <f t="shared" si="3"/>
        <v>#DIV/0!</v>
      </c>
      <c r="M28" s="130" t="e">
        <f t="shared" si="4"/>
        <v>#DIV/0!</v>
      </c>
      <c r="N28" s="131" t="e">
        <f t="shared" si="5"/>
        <v>#DIV/0!</v>
      </c>
      <c r="O28" s="131" t="e">
        <f t="shared" ref="O28:O41" si="7">N28*H28</f>
        <v>#DIV/0!</v>
      </c>
    </row>
    <row r="29" spans="1:15" x14ac:dyDescent="0.25">
      <c r="A29" s="35" t="s">
        <v>85</v>
      </c>
      <c r="B29" s="35">
        <v>10</v>
      </c>
      <c r="C29" s="38">
        <v>46022</v>
      </c>
      <c r="D29" s="196"/>
      <c r="E29" s="40"/>
      <c r="F29" s="41"/>
      <c r="G29" s="41"/>
      <c r="H29" s="60">
        <v>5</v>
      </c>
      <c r="I29" s="44">
        <f t="shared" si="0"/>
        <v>0.2</v>
      </c>
      <c r="J29" s="44" t="e">
        <f t="shared" si="1"/>
        <v>#DIV/0!</v>
      </c>
      <c r="K29" s="130">
        <f t="shared" si="2"/>
        <v>0</v>
      </c>
      <c r="L29" s="130" t="e">
        <f t="shared" si="3"/>
        <v>#DIV/0!</v>
      </c>
      <c r="M29" s="130" t="e">
        <f t="shared" si="4"/>
        <v>#DIV/0!</v>
      </c>
      <c r="N29" s="131" t="e">
        <f t="shared" si="5"/>
        <v>#DIV/0!</v>
      </c>
      <c r="O29" s="131" t="e">
        <f t="shared" si="7"/>
        <v>#DIV/0!</v>
      </c>
    </row>
    <row r="30" spans="1:15" x14ac:dyDescent="0.25">
      <c r="A30" s="35" t="s">
        <v>85</v>
      </c>
      <c r="B30" s="37">
        <v>11</v>
      </c>
      <c r="C30" s="38">
        <v>46022</v>
      </c>
      <c r="D30" s="196"/>
      <c r="E30" s="40"/>
      <c r="F30" s="41"/>
      <c r="G30" s="41"/>
      <c r="H30" s="60">
        <v>5</v>
      </c>
      <c r="I30" s="44">
        <f t="shared" si="0"/>
        <v>0.2</v>
      </c>
      <c r="J30" s="44" t="e">
        <f t="shared" si="1"/>
        <v>#DIV/0!</v>
      </c>
      <c r="K30" s="130">
        <f t="shared" si="2"/>
        <v>0</v>
      </c>
      <c r="L30" s="130" t="e">
        <f t="shared" si="3"/>
        <v>#DIV/0!</v>
      </c>
      <c r="M30" s="130" t="e">
        <f t="shared" si="4"/>
        <v>#DIV/0!</v>
      </c>
      <c r="N30" s="131" t="e">
        <f t="shared" si="5"/>
        <v>#DIV/0!</v>
      </c>
      <c r="O30" s="131" t="e">
        <f t="shared" si="7"/>
        <v>#DIV/0!</v>
      </c>
    </row>
    <row r="31" spans="1:15" x14ac:dyDescent="0.25">
      <c r="A31" s="35" t="s">
        <v>85</v>
      </c>
      <c r="B31" s="35">
        <v>12</v>
      </c>
      <c r="C31" s="38">
        <v>46022</v>
      </c>
      <c r="D31" s="196"/>
      <c r="E31" s="40"/>
      <c r="F31" s="41"/>
      <c r="G31" s="41"/>
      <c r="H31" s="60">
        <v>5</v>
      </c>
      <c r="I31" s="44">
        <f t="shared" si="0"/>
        <v>0.2</v>
      </c>
      <c r="J31" s="44" t="e">
        <f t="shared" si="1"/>
        <v>#DIV/0!</v>
      </c>
      <c r="K31" s="130">
        <f t="shared" si="2"/>
        <v>0</v>
      </c>
      <c r="L31" s="130" t="e">
        <f t="shared" si="3"/>
        <v>#DIV/0!</v>
      </c>
      <c r="M31" s="130" t="e">
        <f t="shared" si="4"/>
        <v>#DIV/0!</v>
      </c>
      <c r="N31" s="131" t="e">
        <f t="shared" si="5"/>
        <v>#DIV/0!</v>
      </c>
      <c r="O31" s="131" t="e">
        <f t="shared" si="7"/>
        <v>#DIV/0!</v>
      </c>
    </row>
    <row r="32" spans="1:15" x14ac:dyDescent="0.25">
      <c r="A32" s="35" t="s">
        <v>85</v>
      </c>
      <c r="B32" s="37">
        <v>13</v>
      </c>
      <c r="C32" s="38">
        <v>46022</v>
      </c>
      <c r="D32" s="196"/>
      <c r="E32" s="40"/>
      <c r="F32" s="41"/>
      <c r="G32" s="41"/>
      <c r="H32" s="60">
        <v>5</v>
      </c>
      <c r="I32" s="44">
        <f t="shared" si="0"/>
        <v>0.2</v>
      </c>
      <c r="J32" s="44" t="e">
        <f t="shared" si="1"/>
        <v>#DIV/0!</v>
      </c>
      <c r="K32" s="130">
        <f t="shared" si="2"/>
        <v>0</v>
      </c>
      <c r="L32" s="130" t="e">
        <f t="shared" si="3"/>
        <v>#DIV/0!</v>
      </c>
      <c r="M32" s="130" t="e">
        <f t="shared" si="4"/>
        <v>#DIV/0!</v>
      </c>
      <c r="N32" s="131" t="e">
        <f t="shared" si="5"/>
        <v>#DIV/0!</v>
      </c>
      <c r="O32" s="131" t="e">
        <f t="shared" si="7"/>
        <v>#DIV/0!</v>
      </c>
    </row>
    <row r="33" spans="1:16" x14ac:dyDescent="0.25">
      <c r="A33" s="35" t="s">
        <v>85</v>
      </c>
      <c r="B33" s="35">
        <v>14</v>
      </c>
      <c r="C33" s="38">
        <v>46022</v>
      </c>
      <c r="D33" s="196"/>
      <c r="E33" s="40"/>
      <c r="F33" s="41"/>
      <c r="G33" s="41"/>
      <c r="H33" s="60">
        <v>5</v>
      </c>
      <c r="I33" s="44">
        <f t="shared" si="0"/>
        <v>0.2</v>
      </c>
      <c r="J33" s="44" t="e">
        <f t="shared" si="1"/>
        <v>#DIV/0!</v>
      </c>
      <c r="K33" s="130">
        <f t="shared" si="2"/>
        <v>0</v>
      </c>
      <c r="L33" s="130" t="e">
        <f t="shared" si="3"/>
        <v>#DIV/0!</v>
      </c>
      <c r="M33" s="130" t="e">
        <f t="shared" si="4"/>
        <v>#DIV/0!</v>
      </c>
      <c r="N33" s="131" t="e">
        <f t="shared" si="5"/>
        <v>#DIV/0!</v>
      </c>
      <c r="O33" s="131" t="e">
        <f t="shared" si="7"/>
        <v>#DIV/0!</v>
      </c>
    </row>
    <row r="34" spans="1:16" x14ac:dyDescent="0.25">
      <c r="A34" s="35" t="s">
        <v>85</v>
      </c>
      <c r="B34" s="37">
        <v>15</v>
      </c>
      <c r="C34" s="38">
        <v>46022</v>
      </c>
      <c r="D34" s="196"/>
      <c r="E34" s="40"/>
      <c r="F34" s="41"/>
      <c r="G34" s="41"/>
      <c r="H34" s="60">
        <v>5</v>
      </c>
      <c r="I34" s="44">
        <f t="shared" si="0"/>
        <v>0.2</v>
      </c>
      <c r="J34" s="44" t="e">
        <f t="shared" si="1"/>
        <v>#DIV/0!</v>
      </c>
      <c r="K34" s="130">
        <f t="shared" si="2"/>
        <v>0</v>
      </c>
      <c r="L34" s="130" t="e">
        <f t="shared" si="3"/>
        <v>#DIV/0!</v>
      </c>
      <c r="M34" s="130" t="e">
        <f t="shared" si="4"/>
        <v>#DIV/0!</v>
      </c>
      <c r="N34" s="131" t="e">
        <f t="shared" si="5"/>
        <v>#DIV/0!</v>
      </c>
      <c r="O34" s="131" t="e">
        <f t="shared" si="7"/>
        <v>#DIV/0!</v>
      </c>
    </row>
    <row r="35" spans="1:16" x14ac:dyDescent="0.25">
      <c r="A35" s="35" t="s">
        <v>85</v>
      </c>
      <c r="B35" s="35">
        <v>16</v>
      </c>
      <c r="C35" s="38">
        <v>46022</v>
      </c>
      <c r="D35" s="196"/>
      <c r="E35" s="40"/>
      <c r="F35" s="41"/>
      <c r="G35" s="41"/>
      <c r="H35" s="60">
        <v>5</v>
      </c>
      <c r="I35" s="44">
        <f t="shared" si="0"/>
        <v>0.2</v>
      </c>
      <c r="J35" s="44" t="e">
        <f t="shared" si="1"/>
        <v>#DIV/0!</v>
      </c>
      <c r="K35" s="130">
        <f t="shared" si="2"/>
        <v>0</v>
      </c>
      <c r="L35" s="130" t="e">
        <f t="shared" si="3"/>
        <v>#DIV/0!</v>
      </c>
      <c r="M35" s="130" t="e">
        <f t="shared" si="4"/>
        <v>#DIV/0!</v>
      </c>
      <c r="N35" s="131" t="e">
        <f t="shared" si="5"/>
        <v>#DIV/0!</v>
      </c>
      <c r="O35" s="131" t="e">
        <f t="shared" si="7"/>
        <v>#DIV/0!</v>
      </c>
    </row>
    <row r="36" spans="1:16" x14ac:dyDescent="0.25">
      <c r="A36" s="35" t="s">
        <v>85</v>
      </c>
      <c r="B36" s="37">
        <v>17</v>
      </c>
      <c r="C36" s="38">
        <v>46022</v>
      </c>
      <c r="D36" s="196"/>
      <c r="E36" s="40"/>
      <c r="F36" s="41"/>
      <c r="G36" s="41"/>
      <c r="H36" s="60">
        <v>5</v>
      </c>
      <c r="I36" s="44">
        <f t="shared" si="0"/>
        <v>0.2</v>
      </c>
      <c r="J36" s="44" t="e">
        <f t="shared" si="1"/>
        <v>#DIV/0!</v>
      </c>
      <c r="K36" s="130">
        <f t="shared" si="2"/>
        <v>0</v>
      </c>
      <c r="L36" s="130" t="e">
        <f t="shared" si="3"/>
        <v>#DIV/0!</v>
      </c>
      <c r="M36" s="130" t="e">
        <f t="shared" si="4"/>
        <v>#DIV/0!</v>
      </c>
      <c r="N36" s="131" t="e">
        <f t="shared" si="5"/>
        <v>#DIV/0!</v>
      </c>
      <c r="O36" s="131" t="e">
        <f t="shared" si="7"/>
        <v>#DIV/0!</v>
      </c>
    </row>
    <row r="37" spans="1:16" x14ac:dyDescent="0.25">
      <c r="A37" s="35" t="s">
        <v>85</v>
      </c>
      <c r="B37" s="35">
        <v>18</v>
      </c>
      <c r="C37" s="38">
        <v>46022</v>
      </c>
      <c r="D37" s="196"/>
      <c r="E37" s="40"/>
      <c r="F37" s="41"/>
      <c r="G37" s="41"/>
      <c r="H37" s="60">
        <v>5</v>
      </c>
      <c r="I37" s="44">
        <f t="shared" si="0"/>
        <v>0.2</v>
      </c>
      <c r="J37" s="44" t="e">
        <f t="shared" si="1"/>
        <v>#DIV/0!</v>
      </c>
      <c r="K37" s="130">
        <f t="shared" si="2"/>
        <v>0</v>
      </c>
      <c r="L37" s="130" t="e">
        <f t="shared" si="3"/>
        <v>#DIV/0!</v>
      </c>
      <c r="M37" s="130" t="e">
        <f t="shared" si="4"/>
        <v>#DIV/0!</v>
      </c>
      <c r="N37" s="131" t="e">
        <f t="shared" si="5"/>
        <v>#DIV/0!</v>
      </c>
      <c r="O37" s="131" t="e">
        <f t="shared" si="7"/>
        <v>#DIV/0!</v>
      </c>
    </row>
    <row r="38" spans="1:16" x14ac:dyDescent="0.25">
      <c r="A38" s="35" t="s">
        <v>85</v>
      </c>
      <c r="B38" s="37">
        <v>19</v>
      </c>
      <c r="C38" s="38">
        <v>46022</v>
      </c>
      <c r="D38" s="196"/>
      <c r="E38" s="40"/>
      <c r="F38" s="41"/>
      <c r="G38" s="41"/>
      <c r="H38" s="60">
        <v>5</v>
      </c>
      <c r="I38" s="44">
        <f t="shared" si="0"/>
        <v>0.2</v>
      </c>
      <c r="J38" s="44" t="e">
        <f t="shared" si="1"/>
        <v>#DIV/0!</v>
      </c>
      <c r="K38" s="130">
        <f t="shared" si="2"/>
        <v>0</v>
      </c>
      <c r="L38" s="130" t="e">
        <f t="shared" si="3"/>
        <v>#DIV/0!</v>
      </c>
      <c r="M38" s="130" t="e">
        <f t="shared" si="4"/>
        <v>#DIV/0!</v>
      </c>
      <c r="N38" s="131" t="e">
        <f t="shared" si="5"/>
        <v>#DIV/0!</v>
      </c>
      <c r="O38" s="131" t="e">
        <f t="shared" si="7"/>
        <v>#DIV/0!</v>
      </c>
    </row>
    <row r="39" spans="1:16" x14ac:dyDescent="0.25">
      <c r="A39" s="35" t="s">
        <v>85</v>
      </c>
      <c r="B39" s="35">
        <v>20</v>
      </c>
      <c r="C39" s="38">
        <v>46022</v>
      </c>
      <c r="D39" s="196"/>
      <c r="E39" s="40"/>
      <c r="F39" s="41"/>
      <c r="G39" s="41"/>
      <c r="H39" s="60">
        <v>5</v>
      </c>
      <c r="I39" s="44">
        <f t="shared" si="0"/>
        <v>0.2</v>
      </c>
      <c r="J39" s="44" t="e">
        <f t="shared" si="1"/>
        <v>#DIV/0!</v>
      </c>
      <c r="K39" s="130">
        <f t="shared" si="2"/>
        <v>0</v>
      </c>
      <c r="L39" s="130" t="e">
        <f t="shared" si="3"/>
        <v>#DIV/0!</v>
      </c>
      <c r="M39" s="130" t="e">
        <f t="shared" si="4"/>
        <v>#DIV/0!</v>
      </c>
      <c r="N39" s="131" t="e">
        <f t="shared" si="5"/>
        <v>#DIV/0!</v>
      </c>
      <c r="O39" s="131" t="e">
        <f t="shared" si="7"/>
        <v>#DIV/0!</v>
      </c>
    </row>
    <row r="40" spans="1:16" x14ac:dyDescent="0.25">
      <c r="A40" s="35" t="s">
        <v>85</v>
      </c>
      <c r="B40" s="37">
        <v>21</v>
      </c>
      <c r="C40" s="38">
        <v>46022</v>
      </c>
      <c r="D40" s="196"/>
      <c r="E40" s="40"/>
      <c r="F40" s="41"/>
      <c r="G40" s="41"/>
      <c r="H40" s="60">
        <v>5</v>
      </c>
      <c r="I40" s="44">
        <f t="shared" si="0"/>
        <v>0.2</v>
      </c>
      <c r="J40" s="44" t="e">
        <f t="shared" si="1"/>
        <v>#DIV/0!</v>
      </c>
      <c r="K40" s="130">
        <f t="shared" si="2"/>
        <v>0</v>
      </c>
      <c r="L40" s="130" t="e">
        <f t="shared" si="3"/>
        <v>#DIV/0!</v>
      </c>
      <c r="M40" s="130" t="e">
        <f t="shared" si="4"/>
        <v>#DIV/0!</v>
      </c>
      <c r="N40" s="131" t="e">
        <f t="shared" si="5"/>
        <v>#DIV/0!</v>
      </c>
      <c r="O40" s="131" t="e">
        <f t="shared" si="7"/>
        <v>#DIV/0!</v>
      </c>
    </row>
    <row r="41" spans="1:16" x14ac:dyDescent="0.25">
      <c r="A41" s="35" t="s">
        <v>85</v>
      </c>
      <c r="B41" s="35">
        <v>22</v>
      </c>
      <c r="C41" s="38">
        <v>46022</v>
      </c>
      <c r="D41" s="196"/>
      <c r="E41" s="40"/>
      <c r="F41" s="41"/>
      <c r="G41" s="41"/>
      <c r="H41" s="60">
        <v>5</v>
      </c>
      <c r="I41" s="44">
        <f t="shared" si="0"/>
        <v>0.2</v>
      </c>
      <c r="J41" s="44" t="e">
        <f t="shared" si="1"/>
        <v>#DIV/0!</v>
      </c>
      <c r="K41" s="130">
        <f t="shared" si="2"/>
        <v>0</v>
      </c>
      <c r="L41" s="130" t="e">
        <f t="shared" si="3"/>
        <v>#DIV/0!</v>
      </c>
      <c r="M41" s="130" t="e">
        <f t="shared" si="4"/>
        <v>#DIV/0!</v>
      </c>
      <c r="N41" s="131" t="e">
        <f t="shared" si="5"/>
        <v>#DIV/0!</v>
      </c>
      <c r="O41" s="131" t="e">
        <f t="shared" si="7"/>
        <v>#DIV/0!</v>
      </c>
    </row>
    <row r="42" spans="1:16" ht="18.75" x14ac:dyDescent="0.25">
      <c r="E42" s="47"/>
      <c r="F42" s="47"/>
      <c r="G42" s="53"/>
      <c r="H42" s="53"/>
      <c r="I42" s="53"/>
      <c r="J42" s="53"/>
      <c r="K42" s="54"/>
      <c r="L42" s="47"/>
      <c r="M42" s="47"/>
      <c r="N42" s="47"/>
      <c r="O42" s="47"/>
      <c r="P42" s="47"/>
    </row>
    <row r="43" spans="1:16" ht="18.75" x14ac:dyDescent="0.25">
      <c r="E43" s="47"/>
      <c r="F43" s="47"/>
      <c r="G43" s="224"/>
      <c r="H43" s="224"/>
      <c r="I43" s="224"/>
      <c r="J43" s="224"/>
      <c r="K43" s="54"/>
      <c r="L43" s="47"/>
      <c r="M43" s="47"/>
      <c r="N43" s="47"/>
      <c r="O43" s="47"/>
      <c r="P43" s="47"/>
    </row>
    <row r="44" spans="1:16" x14ac:dyDescent="0.25">
      <c r="E44" s="47"/>
      <c r="F44" s="47"/>
      <c r="G44" s="49"/>
      <c r="H44" s="47"/>
      <c r="I44" s="47"/>
      <c r="J44" s="47"/>
      <c r="K44" s="47"/>
      <c r="L44" s="47"/>
      <c r="M44" s="47"/>
      <c r="N44" s="47"/>
      <c r="O44" s="47"/>
      <c r="P44" s="47"/>
    </row>
    <row r="45" spans="1:16" ht="18.75" x14ac:dyDescent="0.25">
      <c r="E45" s="47"/>
      <c r="F45" s="47"/>
      <c r="G45" s="224"/>
      <c r="H45" s="224"/>
      <c r="I45" s="47"/>
      <c r="J45" s="47"/>
      <c r="K45" s="47"/>
      <c r="L45" s="47"/>
      <c r="M45" s="47"/>
      <c r="N45" s="47"/>
      <c r="O45" s="47"/>
      <c r="P45" s="47"/>
    </row>
    <row r="46" spans="1:16" ht="21" x14ac:dyDescent="0.25">
      <c r="E46" s="47"/>
      <c r="F46" s="47"/>
      <c r="G46" s="55"/>
      <c r="H46" s="56"/>
      <c r="I46" s="56"/>
      <c r="J46" s="56"/>
      <c r="K46" s="56"/>
      <c r="L46" s="56"/>
      <c r="M46" s="57"/>
      <c r="N46" s="56"/>
      <c r="O46" s="56"/>
      <c r="P46" s="47"/>
    </row>
    <row r="47" spans="1:16" x14ac:dyDescent="0.25">
      <c r="E47" s="47"/>
      <c r="F47" s="47"/>
      <c r="G47" s="47"/>
      <c r="H47" s="58"/>
      <c r="I47" s="47"/>
      <c r="J47" s="47"/>
      <c r="K47" s="59"/>
      <c r="L47" s="47"/>
      <c r="M47" s="48"/>
      <c r="N47" s="225"/>
      <c r="O47" s="47"/>
      <c r="P47" s="47"/>
    </row>
    <row r="48" spans="1:16" x14ac:dyDescent="0.25">
      <c r="E48" s="47"/>
      <c r="F48" s="47"/>
      <c r="G48" s="47"/>
      <c r="H48" s="48"/>
      <c r="I48" s="47"/>
      <c r="J48" s="47"/>
      <c r="K48" s="48"/>
      <c r="L48" s="47"/>
      <c r="M48" s="48"/>
      <c r="N48" s="225"/>
      <c r="O48" s="47"/>
      <c r="P48" s="47"/>
    </row>
  </sheetData>
  <sheetProtection algorithmName="SHA-512" hashValue="91hHKnoMRxH7K1bT9/m71FgawOAe7xoE8e77W2xEVabvV7gT81wvu+ztGYnV8+jsDrHxZqduwAIa+b7o7L3adw==" saltValue="HwDOprBOPBmYkjoxZaTUGA==" spinCount="100000" sheet="1" objects="1" scenarios="1" selectLockedCells="1"/>
  <mergeCells count="15">
    <mergeCell ref="A10:C10"/>
    <mergeCell ref="B2:H2"/>
    <mergeCell ref="B3:H3"/>
    <mergeCell ref="B4:H4"/>
    <mergeCell ref="B5:H5"/>
    <mergeCell ref="A7:L7"/>
    <mergeCell ref="A11:C11"/>
    <mergeCell ref="A12:C12"/>
    <mergeCell ref="G43:J43"/>
    <mergeCell ref="G45:H45"/>
    <mergeCell ref="N47:N48"/>
    <mergeCell ref="A18:F18"/>
    <mergeCell ref="G18:H18"/>
    <mergeCell ref="I18:J18"/>
    <mergeCell ref="K18:L18"/>
  </mergeCells>
  <dataValidations count="2">
    <dataValidation type="decimal" operator="greaterThanOrEqual" allowBlank="1" showInputMessage="1" showErrorMessage="1" error="SOLO VALORES NUMÉRICOS" sqref="F20:G41">
      <formula1>0</formula1>
    </dataValidation>
    <dataValidation type="decimal" operator="greaterThanOrEqual" allowBlank="1" showInputMessage="1" showErrorMessage="1" sqref="D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20" orientation="landscape" r:id="rId1"/>
  <headerFooter>
    <oddHeader>&amp;A</oddHeader>
    <oddFooter>&amp;LFIRMA:&amp;CFOLIO:&amp;RPágina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Q89"/>
  <sheetViews>
    <sheetView showGridLines="0" topLeftCell="A13" zoomScale="80" zoomScaleNormal="80" workbookViewId="0">
      <selection activeCell="H27" sqref="H27"/>
    </sheetView>
  </sheetViews>
  <sheetFormatPr baseColWidth="10" defaultColWidth="10.85546875" defaultRowHeight="15.75" x14ac:dyDescent="0.25"/>
  <cols>
    <col min="1" max="1" width="18.85546875" style="66" customWidth="1"/>
    <col min="2" max="2" width="27.42578125" style="66" customWidth="1"/>
    <col min="3" max="3" width="18.85546875" style="66" customWidth="1"/>
    <col min="4" max="4" width="12" style="66" customWidth="1"/>
    <col min="5" max="5" width="11.28515625" style="66" customWidth="1"/>
    <col min="6" max="6" width="19.42578125" style="66" bestFit="1" customWidth="1"/>
    <col min="7" max="7" width="19.28515625" style="66" customWidth="1"/>
    <col min="8" max="8" width="16.140625" style="66" customWidth="1"/>
    <col min="9" max="9" width="15.140625" style="66" customWidth="1"/>
    <col min="10" max="10" width="15.42578125" style="66" customWidth="1"/>
    <col min="11" max="11" width="17.42578125" style="66" customWidth="1"/>
    <col min="12" max="16384" width="10.85546875" style="66"/>
  </cols>
  <sheetData>
    <row r="1" spans="1:17" s="64" customFormat="1" ht="26.1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2" t="s">
        <v>86</v>
      </c>
      <c r="L1" s="61"/>
      <c r="M1" s="61"/>
      <c r="N1" s="61"/>
      <c r="O1" s="62"/>
      <c r="P1" s="61"/>
      <c r="Q1" s="63"/>
    </row>
    <row r="2" spans="1:17" s="64" customFormat="1" ht="18" customHeight="1" x14ac:dyDescent="0.25">
      <c r="A2" s="23" t="s">
        <v>41</v>
      </c>
      <c r="B2" s="229">
        <f>'Anexo 4A Form. Alta Empresa'!C6</f>
        <v>0</v>
      </c>
      <c r="C2" s="229"/>
      <c r="D2" s="229"/>
      <c r="E2" s="229"/>
      <c r="F2" s="229"/>
      <c r="G2" s="229"/>
      <c r="H2" s="65"/>
      <c r="I2" s="65"/>
      <c r="J2" s="65"/>
      <c r="K2" s="65"/>
      <c r="L2" s="61"/>
      <c r="M2" s="61"/>
      <c r="N2" s="61"/>
      <c r="O2" s="61"/>
      <c r="P2" s="61"/>
      <c r="Q2" s="63"/>
    </row>
    <row r="3" spans="1:17" s="64" customFormat="1" ht="18" customHeight="1" x14ac:dyDescent="0.25">
      <c r="A3" s="23" t="s">
        <v>42</v>
      </c>
      <c r="B3" s="230">
        <f>'Anexo 4A Form. Alta Empresa'!C7</f>
        <v>0</v>
      </c>
      <c r="C3" s="231"/>
      <c r="D3" s="231"/>
      <c r="E3" s="231"/>
      <c r="F3" s="231"/>
      <c r="G3" s="232"/>
      <c r="H3" s="65"/>
      <c r="I3" s="65"/>
      <c r="J3" s="65"/>
      <c r="K3" s="65"/>
      <c r="L3" s="61"/>
      <c r="M3" s="61"/>
      <c r="N3" s="61"/>
      <c r="O3" s="61"/>
      <c r="P3" s="61"/>
      <c r="Q3" s="63"/>
    </row>
    <row r="4" spans="1:17" s="64" customFormat="1" ht="21" customHeight="1" x14ac:dyDescent="0.25">
      <c r="A4" s="23" t="s">
        <v>43</v>
      </c>
      <c r="B4" s="230">
        <f>'Anexo 4A Form. Alta Empresa'!C8</f>
        <v>0</v>
      </c>
      <c r="C4" s="231"/>
      <c r="D4" s="231"/>
      <c r="E4" s="231"/>
      <c r="F4" s="231"/>
      <c r="G4" s="232"/>
      <c r="H4" s="65"/>
      <c r="I4" s="65"/>
      <c r="J4" s="65"/>
      <c r="K4" s="65"/>
      <c r="L4" s="61"/>
      <c r="M4" s="61"/>
      <c r="N4" s="61"/>
      <c r="O4" s="61"/>
      <c r="P4" s="61"/>
      <c r="Q4" s="63"/>
    </row>
    <row r="5" spans="1:17" s="64" customFormat="1" ht="18" customHeight="1" x14ac:dyDescent="0.25">
      <c r="A5" s="23" t="s">
        <v>57</v>
      </c>
      <c r="B5" s="233"/>
      <c r="C5" s="233"/>
      <c r="D5" s="233"/>
      <c r="E5" s="233"/>
      <c r="F5" s="233"/>
      <c r="G5" s="233"/>
      <c r="H5" s="65"/>
      <c r="I5" s="65"/>
      <c r="J5" s="65"/>
      <c r="K5" s="65"/>
      <c r="L5" s="61"/>
      <c r="M5" s="61"/>
      <c r="N5" s="61"/>
      <c r="O5" s="61"/>
      <c r="P5" s="61"/>
      <c r="Q5" s="63"/>
    </row>
    <row r="7" spans="1:17" ht="37.5" customHeight="1" x14ac:dyDescent="0.25">
      <c r="A7" s="234" t="s">
        <v>87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</row>
    <row r="8" spans="1:17" ht="27.75" customHeight="1" x14ac:dyDescent="0.25">
      <c r="A8" s="227" t="s">
        <v>216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</row>
    <row r="9" spans="1:17" x14ac:dyDescent="0.25">
      <c r="A9" s="32"/>
      <c r="C9" s="115"/>
      <c r="D9" s="115"/>
      <c r="E9" s="115"/>
      <c r="F9" s="115"/>
      <c r="G9" s="115"/>
      <c r="H9" s="115"/>
      <c r="I9" s="115"/>
      <c r="J9" s="115"/>
      <c r="K9" s="115"/>
    </row>
    <row r="10" spans="1:17" x14ac:dyDescent="0.25">
      <c r="A10" s="32" t="s">
        <v>55</v>
      </c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7" x14ac:dyDescent="0.25"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7" x14ac:dyDescent="0.25">
      <c r="A12" s="32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7" x14ac:dyDescent="0.25">
      <c r="A13" s="32"/>
      <c r="C13" s="115"/>
      <c r="D13" s="115"/>
      <c r="E13" s="115"/>
      <c r="F13" s="68" t="s">
        <v>98</v>
      </c>
      <c r="G13" s="69">
        <f>SUMIF(G20:G55,"&gt;=0")</f>
        <v>0</v>
      </c>
      <c r="H13" s="69">
        <f t="shared" ref="H13:K13" si="0">SUMIF(H20:H55,"&gt;=0")</f>
        <v>0</v>
      </c>
      <c r="I13" s="69">
        <f t="shared" si="0"/>
        <v>0</v>
      </c>
      <c r="J13" s="69">
        <f t="shared" si="0"/>
        <v>0</v>
      </c>
      <c r="K13" s="69">
        <f t="shared" si="0"/>
        <v>0</v>
      </c>
    </row>
    <row r="14" spans="1:17" x14ac:dyDescent="0.25">
      <c r="A14" s="32"/>
      <c r="C14" s="115"/>
      <c r="D14" s="115"/>
      <c r="E14" s="115"/>
      <c r="F14" s="68" t="s">
        <v>99</v>
      </c>
      <c r="G14" s="69">
        <f>G13+H13+I13+J13+K13</f>
        <v>0</v>
      </c>
      <c r="H14" s="70"/>
      <c r="I14" s="70"/>
      <c r="J14" s="70"/>
      <c r="K14" s="70"/>
    </row>
    <row r="15" spans="1:17" x14ac:dyDescent="0.25">
      <c r="A15" s="32"/>
      <c r="C15" s="115"/>
      <c r="D15" s="115"/>
      <c r="E15" s="115"/>
      <c r="F15" s="30" t="s">
        <v>223</v>
      </c>
      <c r="G15" s="174">
        <f>RESUMEN!H13</f>
        <v>0</v>
      </c>
      <c r="H15" s="71"/>
      <c r="I15" s="71"/>
      <c r="J15" s="71"/>
      <c r="K15" s="71"/>
    </row>
    <row r="16" spans="1:17" x14ac:dyDescent="0.25">
      <c r="A16" s="32"/>
      <c r="C16" s="115"/>
      <c r="D16" s="115"/>
      <c r="E16" s="115"/>
      <c r="F16" s="30" t="s">
        <v>100</v>
      </c>
      <c r="G16" s="69">
        <f>G14*G15</f>
        <v>0</v>
      </c>
      <c r="H16" s="71"/>
      <c r="I16" s="71"/>
      <c r="J16" s="71"/>
      <c r="K16" s="71"/>
    </row>
    <row r="17" spans="1:11" x14ac:dyDescent="0.2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9" spans="1:11" ht="72" customHeight="1" x14ac:dyDescent="0.25">
      <c r="A19" s="67" t="s">
        <v>46</v>
      </c>
      <c r="B19" s="67" t="s">
        <v>88</v>
      </c>
      <c r="C19" s="67" t="s">
        <v>89</v>
      </c>
      <c r="D19" s="67" t="s">
        <v>90</v>
      </c>
      <c r="E19" s="67" t="s">
        <v>91</v>
      </c>
      <c r="F19" s="67" t="s">
        <v>92</v>
      </c>
      <c r="G19" s="67" t="s">
        <v>93</v>
      </c>
      <c r="H19" s="67" t="s">
        <v>94</v>
      </c>
      <c r="I19" s="67" t="s">
        <v>95</v>
      </c>
      <c r="J19" s="67" t="s">
        <v>96</v>
      </c>
      <c r="K19" s="67" t="s">
        <v>97</v>
      </c>
    </row>
    <row r="20" spans="1:11" x14ac:dyDescent="0.25">
      <c r="A20" s="177"/>
      <c r="B20" s="189" t="e">
        <f>VLOOKUP(A20,$A$60:$G$84,2,FALSE)</f>
        <v>#N/A</v>
      </c>
      <c r="C20" s="175"/>
      <c r="D20" s="175"/>
      <c r="E20" s="178"/>
      <c r="F20" s="204">
        <f>C20*D20</f>
        <v>0</v>
      </c>
      <c r="G20" s="203"/>
      <c r="H20" s="203"/>
      <c r="I20" s="176"/>
      <c r="J20" s="176"/>
      <c r="K20" s="176"/>
    </row>
    <row r="21" spans="1:11" x14ac:dyDescent="0.25">
      <c r="A21" s="177"/>
      <c r="B21" s="189" t="e">
        <f t="shared" ref="B21:B55" si="1">VLOOKUP(A21,$A$60:$G$84,2,FALSE)</f>
        <v>#N/A</v>
      </c>
      <c r="C21" s="175"/>
      <c r="D21" s="175"/>
      <c r="E21" s="175"/>
      <c r="F21" s="204">
        <f t="shared" ref="F21:F55" si="2">C21*D21</f>
        <v>0</v>
      </c>
      <c r="G21" s="203"/>
      <c r="H21" s="203"/>
      <c r="I21" s="176"/>
      <c r="J21" s="176"/>
      <c r="K21" s="176"/>
    </row>
    <row r="22" spans="1:11" x14ac:dyDescent="0.25">
      <c r="A22" s="177"/>
      <c r="B22" s="189" t="e">
        <f t="shared" si="1"/>
        <v>#N/A</v>
      </c>
      <c r="C22" s="175"/>
      <c r="D22" s="175"/>
      <c r="E22" s="175"/>
      <c r="F22" s="204">
        <f t="shared" si="2"/>
        <v>0</v>
      </c>
      <c r="G22" s="203"/>
      <c r="H22" s="203"/>
      <c r="I22" s="176"/>
      <c r="J22" s="176"/>
      <c r="K22" s="176"/>
    </row>
    <row r="23" spans="1:11" x14ac:dyDescent="0.25">
      <c r="A23" s="177"/>
      <c r="B23" s="189" t="e">
        <f t="shared" si="1"/>
        <v>#N/A</v>
      </c>
      <c r="C23" s="175"/>
      <c r="D23" s="175"/>
      <c r="E23" s="175"/>
      <c r="F23" s="204">
        <f t="shared" si="2"/>
        <v>0</v>
      </c>
      <c r="G23" s="203"/>
      <c r="H23" s="203"/>
      <c r="I23" s="176"/>
      <c r="J23" s="176"/>
      <c r="K23" s="176"/>
    </row>
    <row r="24" spans="1:11" x14ac:dyDescent="0.25">
      <c r="A24" s="177"/>
      <c r="B24" s="189" t="e">
        <f t="shared" si="1"/>
        <v>#N/A</v>
      </c>
      <c r="C24" s="201"/>
      <c r="D24" s="201"/>
      <c r="E24" s="201"/>
      <c r="F24" s="204">
        <f t="shared" si="2"/>
        <v>0</v>
      </c>
      <c r="G24" s="203"/>
      <c r="H24" s="203"/>
      <c r="I24" s="201"/>
      <c r="J24" s="201"/>
      <c r="K24" s="201"/>
    </row>
    <row r="25" spans="1:11" x14ac:dyDescent="0.25">
      <c r="A25" s="177"/>
      <c r="B25" s="189" t="e">
        <f t="shared" si="1"/>
        <v>#N/A</v>
      </c>
      <c r="C25" s="201"/>
      <c r="D25" s="201"/>
      <c r="E25" s="201"/>
      <c r="F25" s="204">
        <f t="shared" si="2"/>
        <v>0</v>
      </c>
      <c r="G25" s="203"/>
      <c r="H25" s="203"/>
      <c r="I25" s="201"/>
      <c r="J25" s="201"/>
      <c r="K25" s="201"/>
    </row>
    <row r="26" spans="1:11" ht="15.75" customHeight="1" x14ac:dyDescent="0.25">
      <c r="A26" s="177"/>
      <c r="B26" s="189" t="e">
        <f t="shared" si="1"/>
        <v>#N/A</v>
      </c>
      <c r="C26" s="201"/>
      <c r="D26" s="201"/>
      <c r="E26" s="201"/>
      <c r="F26" s="204">
        <f t="shared" si="2"/>
        <v>0</v>
      </c>
      <c r="G26" s="203"/>
      <c r="H26" s="203"/>
      <c r="I26" s="201"/>
      <c r="J26" s="201"/>
      <c r="K26" s="201"/>
    </row>
    <row r="27" spans="1:11" x14ac:dyDescent="0.25">
      <c r="A27" s="177"/>
      <c r="B27" s="189" t="e">
        <f t="shared" si="1"/>
        <v>#N/A</v>
      </c>
      <c r="C27" s="201"/>
      <c r="D27" s="201"/>
      <c r="E27" s="201"/>
      <c r="F27" s="204">
        <f t="shared" si="2"/>
        <v>0</v>
      </c>
      <c r="G27" s="203"/>
      <c r="H27" s="203"/>
      <c r="I27" s="201"/>
      <c r="J27" s="201"/>
      <c r="K27" s="201"/>
    </row>
    <row r="28" spans="1:11" x14ac:dyDescent="0.25">
      <c r="A28" s="177"/>
      <c r="B28" s="189" t="e">
        <f t="shared" si="1"/>
        <v>#N/A</v>
      </c>
      <c r="C28" s="201"/>
      <c r="D28" s="201"/>
      <c r="E28" s="201"/>
      <c r="F28" s="204">
        <f t="shared" si="2"/>
        <v>0</v>
      </c>
      <c r="G28" s="203"/>
      <c r="H28" s="203"/>
      <c r="I28" s="201"/>
      <c r="J28" s="201"/>
      <c r="K28" s="201"/>
    </row>
    <row r="29" spans="1:11" x14ac:dyDescent="0.25">
      <c r="A29" s="177"/>
      <c r="B29" s="189" t="e">
        <f t="shared" si="1"/>
        <v>#N/A</v>
      </c>
      <c r="C29" s="201"/>
      <c r="D29" s="201"/>
      <c r="E29" s="201"/>
      <c r="F29" s="204">
        <f t="shared" si="2"/>
        <v>0</v>
      </c>
      <c r="G29" s="203"/>
      <c r="H29" s="203"/>
      <c r="I29" s="201"/>
      <c r="J29" s="201"/>
      <c r="K29" s="201"/>
    </row>
    <row r="30" spans="1:11" x14ac:dyDescent="0.25">
      <c r="A30" s="177"/>
      <c r="B30" s="189" t="e">
        <f t="shared" si="1"/>
        <v>#N/A</v>
      </c>
      <c r="C30" s="201"/>
      <c r="D30" s="201"/>
      <c r="E30" s="201"/>
      <c r="F30" s="204">
        <f t="shared" si="2"/>
        <v>0</v>
      </c>
      <c r="G30" s="203"/>
      <c r="H30" s="203"/>
      <c r="I30" s="201"/>
      <c r="J30" s="201"/>
      <c r="K30" s="201"/>
    </row>
    <row r="31" spans="1:11" x14ac:dyDescent="0.25">
      <c r="A31" s="177"/>
      <c r="B31" s="189" t="e">
        <f t="shared" si="1"/>
        <v>#N/A</v>
      </c>
      <c r="C31" s="201"/>
      <c r="D31" s="201"/>
      <c r="E31" s="201"/>
      <c r="F31" s="204">
        <f t="shared" si="2"/>
        <v>0</v>
      </c>
      <c r="G31" s="203"/>
      <c r="H31" s="203"/>
      <c r="I31" s="201"/>
      <c r="J31" s="201"/>
      <c r="K31" s="201"/>
    </row>
    <row r="32" spans="1:11" x14ac:dyDescent="0.25">
      <c r="A32" s="177"/>
      <c r="B32" s="189" t="e">
        <f t="shared" si="1"/>
        <v>#N/A</v>
      </c>
      <c r="C32" s="201"/>
      <c r="D32" s="201"/>
      <c r="E32" s="201"/>
      <c r="F32" s="204">
        <f t="shared" si="2"/>
        <v>0</v>
      </c>
      <c r="G32" s="203"/>
      <c r="H32" s="203"/>
      <c r="I32" s="201"/>
      <c r="J32" s="201"/>
      <c r="K32" s="201"/>
    </row>
    <row r="33" spans="1:11" x14ac:dyDescent="0.25">
      <c r="A33" s="177"/>
      <c r="B33" s="189" t="e">
        <f t="shared" si="1"/>
        <v>#N/A</v>
      </c>
      <c r="C33" s="201"/>
      <c r="D33" s="201"/>
      <c r="E33" s="201"/>
      <c r="F33" s="204">
        <f t="shared" si="2"/>
        <v>0</v>
      </c>
      <c r="G33" s="203"/>
      <c r="H33" s="203"/>
      <c r="I33" s="201"/>
      <c r="J33" s="201"/>
      <c r="K33" s="201"/>
    </row>
    <row r="34" spans="1:11" x14ac:dyDescent="0.25">
      <c r="A34" s="177"/>
      <c r="B34" s="189" t="e">
        <f t="shared" si="1"/>
        <v>#N/A</v>
      </c>
      <c r="C34" s="201"/>
      <c r="D34" s="201"/>
      <c r="E34" s="201"/>
      <c r="F34" s="204">
        <f t="shared" si="2"/>
        <v>0</v>
      </c>
      <c r="G34" s="203"/>
      <c r="H34" s="203"/>
      <c r="I34" s="201"/>
      <c r="J34" s="201"/>
      <c r="K34" s="201"/>
    </row>
    <row r="35" spans="1:11" x14ac:dyDescent="0.25">
      <c r="A35" s="177"/>
      <c r="B35" s="189" t="e">
        <f t="shared" si="1"/>
        <v>#N/A</v>
      </c>
      <c r="C35" s="201"/>
      <c r="D35" s="201"/>
      <c r="E35" s="201"/>
      <c r="F35" s="204">
        <f t="shared" si="2"/>
        <v>0</v>
      </c>
      <c r="G35" s="203"/>
      <c r="H35" s="203"/>
      <c r="I35" s="201"/>
      <c r="J35" s="201"/>
      <c r="K35" s="201"/>
    </row>
    <row r="36" spans="1:11" x14ac:dyDescent="0.25">
      <c r="A36" s="177"/>
      <c r="B36" s="189" t="e">
        <f t="shared" si="1"/>
        <v>#N/A</v>
      </c>
      <c r="C36" s="201"/>
      <c r="D36" s="201"/>
      <c r="E36" s="201"/>
      <c r="F36" s="204">
        <f t="shared" si="2"/>
        <v>0</v>
      </c>
      <c r="G36" s="203"/>
      <c r="H36" s="203"/>
      <c r="I36" s="201"/>
      <c r="J36" s="201"/>
      <c r="K36" s="201"/>
    </row>
    <row r="37" spans="1:11" x14ac:dyDescent="0.25">
      <c r="A37" s="177"/>
      <c r="B37" s="189" t="e">
        <f t="shared" si="1"/>
        <v>#N/A</v>
      </c>
      <c r="C37" s="201"/>
      <c r="D37" s="201"/>
      <c r="E37" s="201"/>
      <c r="F37" s="204">
        <f t="shared" si="2"/>
        <v>0</v>
      </c>
      <c r="G37" s="203"/>
      <c r="H37" s="203"/>
      <c r="I37" s="201"/>
      <c r="J37" s="201"/>
      <c r="K37" s="201"/>
    </row>
    <row r="38" spans="1:11" x14ac:dyDescent="0.25">
      <c r="A38" s="177"/>
      <c r="B38" s="189" t="e">
        <f t="shared" si="1"/>
        <v>#N/A</v>
      </c>
      <c r="C38" s="201"/>
      <c r="D38" s="201"/>
      <c r="E38" s="201"/>
      <c r="F38" s="204">
        <f t="shared" si="2"/>
        <v>0</v>
      </c>
      <c r="G38" s="203"/>
      <c r="H38" s="203"/>
      <c r="I38" s="201"/>
      <c r="J38" s="201"/>
      <c r="K38" s="201"/>
    </row>
    <row r="39" spans="1:11" x14ac:dyDescent="0.25">
      <c r="A39" s="177"/>
      <c r="B39" s="189" t="e">
        <f t="shared" si="1"/>
        <v>#N/A</v>
      </c>
      <c r="C39" s="201"/>
      <c r="D39" s="201"/>
      <c r="E39" s="201"/>
      <c r="F39" s="204">
        <f t="shared" si="2"/>
        <v>0</v>
      </c>
      <c r="G39" s="203"/>
      <c r="H39" s="203"/>
      <c r="I39" s="201"/>
      <c r="J39" s="201"/>
      <c r="K39" s="201"/>
    </row>
    <row r="40" spans="1:11" x14ac:dyDescent="0.25">
      <c r="A40" s="177"/>
      <c r="B40" s="189" t="e">
        <f t="shared" si="1"/>
        <v>#N/A</v>
      </c>
      <c r="C40" s="201"/>
      <c r="D40" s="201"/>
      <c r="E40" s="201"/>
      <c r="F40" s="204">
        <f t="shared" si="2"/>
        <v>0</v>
      </c>
      <c r="G40" s="203"/>
      <c r="H40" s="203"/>
      <c r="I40" s="201"/>
      <c r="J40" s="201"/>
      <c r="K40" s="201"/>
    </row>
    <row r="41" spans="1:11" x14ac:dyDescent="0.25">
      <c r="A41" s="177"/>
      <c r="B41" s="189" t="e">
        <f t="shared" si="1"/>
        <v>#N/A</v>
      </c>
      <c r="C41" s="201"/>
      <c r="D41" s="201"/>
      <c r="E41" s="201"/>
      <c r="F41" s="204">
        <f t="shared" si="2"/>
        <v>0</v>
      </c>
      <c r="G41" s="203"/>
      <c r="H41" s="203"/>
      <c r="I41" s="201"/>
      <c r="J41" s="201"/>
      <c r="K41" s="201"/>
    </row>
    <row r="42" spans="1:11" x14ac:dyDescent="0.25">
      <c r="A42" s="177"/>
      <c r="B42" s="189" t="e">
        <f t="shared" si="1"/>
        <v>#N/A</v>
      </c>
      <c r="C42" s="201"/>
      <c r="D42" s="201"/>
      <c r="E42" s="201"/>
      <c r="F42" s="204">
        <f t="shared" si="2"/>
        <v>0</v>
      </c>
      <c r="G42" s="203"/>
      <c r="H42" s="203"/>
      <c r="I42" s="201"/>
      <c r="J42" s="201"/>
      <c r="K42" s="201"/>
    </row>
    <row r="43" spans="1:11" x14ac:dyDescent="0.25">
      <c r="A43" s="177"/>
      <c r="B43" s="189" t="e">
        <f t="shared" si="1"/>
        <v>#N/A</v>
      </c>
      <c r="C43" s="201"/>
      <c r="D43" s="201"/>
      <c r="E43" s="201"/>
      <c r="F43" s="204">
        <f t="shared" si="2"/>
        <v>0</v>
      </c>
      <c r="G43" s="203"/>
      <c r="H43" s="203"/>
      <c r="I43" s="201"/>
      <c r="J43" s="201"/>
      <c r="K43" s="201"/>
    </row>
    <row r="44" spans="1:11" x14ac:dyDescent="0.25">
      <c r="A44" s="177"/>
      <c r="B44" s="189" t="e">
        <f t="shared" si="1"/>
        <v>#N/A</v>
      </c>
      <c r="C44" s="201"/>
      <c r="D44" s="201"/>
      <c r="E44" s="201"/>
      <c r="F44" s="204">
        <f t="shared" si="2"/>
        <v>0</v>
      </c>
      <c r="G44" s="203"/>
      <c r="H44" s="203"/>
      <c r="I44" s="201"/>
      <c r="J44" s="201"/>
      <c r="K44" s="201"/>
    </row>
    <row r="45" spans="1:11" x14ac:dyDescent="0.25">
      <c r="A45" s="177"/>
      <c r="B45" s="189" t="e">
        <f t="shared" si="1"/>
        <v>#N/A</v>
      </c>
      <c r="C45" s="201"/>
      <c r="D45" s="201"/>
      <c r="E45" s="201"/>
      <c r="F45" s="204">
        <f t="shared" si="2"/>
        <v>0</v>
      </c>
      <c r="G45" s="203"/>
      <c r="H45" s="203"/>
      <c r="I45" s="201"/>
      <c r="J45" s="201"/>
      <c r="K45" s="201"/>
    </row>
    <row r="46" spans="1:11" x14ac:dyDescent="0.25">
      <c r="A46" s="177"/>
      <c r="B46" s="189" t="e">
        <f t="shared" si="1"/>
        <v>#N/A</v>
      </c>
      <c r="C46" s="201"/>
      <c r="D46" s="201"/>
      <c r="E46" s="201"/>
      <c r="F46" s="204">
        <f t="shared" si="2"/>
        <v>0</v>
      </c>
      <c r="G46" s="203"/>
      <c r="H46" s="203"/>
      <c r="I46" s="201"/>
      <c r="J46" s="201"/>
      <c r="K46" s="201"/>
    </row>
    <row r="47" spans="1:11" x14ac:dyDescent="0.25">
      <c r="A47" s="177"/>
      <c r="B47" s="189" t="e">
        <f t="shared" si="1"/>
        <v>#N/A</v>
      </c>
      <c r="C47" s="201"/>
      <c r="D47" s="201"/>
      <c r="E47" s="201"/>
      <c r="F47" s="204">
        <f t="shared" si="2"/>
        <v>0</v>
      </c>
      <c r="G47" s="203"/>
      <c r="H47" s="203"/>
      <c r="I47" s="201"/>
      <c r="J47" s="201"/>
      <c r="K47" s="201"/>
    </row>
    <row r="48" spans="1:11" x14ac:dyDescent="0.25">
      <c r="A48" s="177"/>
      <c r="B48" s="189" t="e">
        <f t="shared" si="1"/>
        <v>#N/A</v>
      </c>
      <c r="C48" s="201"/>
      <c r="D48" s="201"/>
      <c r="E48" s="201"/>
      <c r="F48" s="204">
        <f t="shared" si="2"/>
        <v>0</v>
      </c>
      <c r="G48" s="203"/>
      <c r="H48" s="203"/>
      <c r="I48" s="201"/>
      <c r="J48" s="201"/>
      <c r="K48" s="201"/>
    </row>
    <row r="49" spans="1:11" x14ac:dyDescent="0.25">
      <c r="A49" s="177"/>
      <c r="B49" s="189" t="e">
        <f t="shared" si="1"/>
        <v>#N/A</v>
      </c>
      <c r="C49" s="201"/>
      <c r="D49" s="201"/>
      <c r="E49" s="201"/>
      <c r="F49" s="204">
        <f t="shared" si="2"/>
        <v>0</v>
      </c>
      <c r="G49" s="203"/>
      <c r="H49" s="203"/>
      <c r="I49" s="201"/>
      <c r="J49" s="201"/>
      <c r="K49" s="201"/>
    </row>
    <row r="50" spans="1:11" x14ac:dyDescent="0.25">
      <c r="A50" s="177"/>
      <c r="B50" s="189" t="e">
        <f t="shared" si="1"/>
        <v>#N/A</v>
      </c>
      <c r="C50" s="201"/>
      <c r="D50" s="201"/>
      <c r="E50" s="201"/>
      <c r="F50" s="204">
        <f t="shared" si="2"/>
        <v>0</v>
      </c>
      <c r="G50" s="203"/>
      <c r="H50" s="203"/>
      <c r="I50" s="201"/>
      <c r="J50" s="201"/>
      <c r="K50" s="201"/>
    </row>
    <row r="51" spans="1:11" x14ac:dyDescent="0.25">
      <c r="A51" s="177"/>
      <c r="B51" s="189" t="e">
        <f t="shared" si="1"/>
        <v>#N/A</v>
      </c>
      <c r="C51" s="201"/>
      <c r="D51" s="201"/>
      <c r="E51" s="201"/>
      <c r="F51" s="204">
        <f t="shared" si="2"/>
        <v>0</v>
      </c>
      <c r="G51" s="203"/>
      <c r="H51" s="203"/>
      <c r="I51" s="201"/>
      <c r="J51" s="201"/>
      <c r="K51" s="201"/>
    </row>
    <row r="52" spans="1:11" x14ac:dyDescent="0.25">
      <c r="A52" s="177"/>
      <c r="B52" s="189" t="e">
        <f t="shared" si="1"/>
        <v>#N/A</v>
      </c>
      <c r="C52" s="201"/>
      <c r="D52" s="201"/>
      <c r="E52" s="201"/>
      <c r="F52" s="204">
        <f t="shared" si="2"/>
        <v>0</v>
      </c>
      <c r="G52" s="203"/>
      <c r="H52" s="203"/>
      <c r="I52" s="201"/>
      <c r="J52" s="201"/>
      <c r="K52" s="201"/>
    </row>
    <row r="53" spans="1:11" x14ac:dyDescent="0.25">
      <c r="A53" s="177"/>
      <c r="B53" s="189" t="e">
        <f t="shared" si="1"/>
        <v>#N/A</v>
      </c>
      <c r="C53" s="201"/>
      <c r="D53" s="201"/>
      <c r="E53" s="201"/>
      <c r="F53" s="204">
        <f t="shared" si="2"/>
        <v>0</v>
      </c>
      <c r="G53" s="203"/>
      <c r="H53" s="203"/>
      <c r="I53" s="201"/>
      <c r="J53" s="201"/>
      <c r="K53" s="201"/>
    </row>
    <row r="54" spans="1:11" x14ac:dyDescent="0.25">
      <c r="A54" s="177"/>
      <c r="B54" s="189" t="e">
        <f t="shared" si="1"/>
        <v>#N/A</v>
      </c>
      <c r="C54" s="201"/>
      <c r="D54" s="201"/>
      <c r="E54" s="201"/>
      <c r="F54" s="204">
        <f t="shared" si="2"/>
        <v>0</v>
      </c>
      <c r="G54" s="203"/>
      <c r="H54" s="203"/>
      <c r="I54" s="201"/>
      <c r="J54" s="201"/>
      <c r="K54" s="201"/>
    </row>
    <row r="55" spans="1:11" x14ac:dyDescent="0.25">
      <c r="A55" s="177"/>
      <c r="B55" s="189" t="e">
        <f t="shared" si="1"/>
        <v>#N/A</v>
      </c>
      <c r="C55" s="201"/>
      <c r="D55" s="201"/>
      <c r="E55" s="201"/>
      <c r="F55" s="204">
        <f t="shared" si="2"/>
        <v>0</v>
      </c>
      <c r="G55" s="203"/>
      <c r="H55" s="203"/>
      <c r="I55" s="201"/>
      <c r="J55" s="201"/>
      <c r="K55" s="201"/>
    </row>
    <row r="58" spans="1:11" hidden="1" x14ac:dyDescent="0.25"/>
    <row r="59" spans="1:11" hidden="1" x14ac:dyDescent="0.25">
      <c r="B59" s="226" t="s">
        <v>274</v>
      </c>
      <c r="C59" s="226"/>
      <c r="D59" s="226"/>
      <c r="E59" s="226"/>
      <c r="F59" s="226"/>
      <c r="G59" s="226"/>
    </row>
    <row r="60" spans="1:11" ht="45" hidden="1" x14ac:dyDescent="0.25">
      <c r="A60" s="181" t="s">
        <v>224</v>
      </c>
      <c r="B60" s="181" t="s">
        <v>88</v>
      </c>
      <c r="C60" s="182" t="s">
        <v>225</v>
      </c>
      <c r="D60" s="182" t="s">
        <v>226</v>
      </c>
      <c r="E60" s="182" t="s">
        <v>227</v>
      </c>
      <c r="F60" s="182" t="s">
        <v>228</v>
      </c>
      <c r="G60" s="182" t="s">
        <v>229</v>
      </c>
    </row>
    <row r="61" spans="1:11" hidden="1" x14ac:dyDescent="0.25">
      <c r="A61" s="183" t="s">
        <v>230</v>
      </c>
      <c r="B61" s="184" t="s">
        <v>231</v>
      </c>
      <c r="C61" s="185">
        <v>0.16</v>
      </c>
      <c r="D61" s="186">
        <v>5.0000000000000001E-3</v>
      </c>
      <c r="E61" s="187"/>
      <c r="F61" s="187"/>
      <c r="G61" s="187"/>
    </row>
    <row r="62" spans="1:11" hidden="1" x14ac:dyDescent="0.25">
      <c r="A62" s="183" t="s">
        <v>230</v>
      </c>
      <c r="B62" s="184" t="s">
        <v>232</v>
      </c>
      <c r="C62" s="185">
        <v>0.16</v>
      </c>
      <c r="D62" s="186">
        <v>5.0000000000000001E-3</v>
      </c>
      <c r="E62" s="187"/>
      <c r="F62" s="187"/>
      <c r="G62" s="187"/>
    </row>
    <row r="63" spans="1:11" hidden="1" x14ac:dyDescent="0.25">
      <c r="A63" s="183" t="s">
        <v>233</v>
      </c>
      <c r="B63" s="184" t="s">
        <v>234</v>
      </c>
      <c r="C63" s="185">
        <v>0.12</v>
      </c>
      <c r="D63" s="186">
        <v>5.0000000000000001E-3</v>
      </c>
      <c r="E63" s="187"/>
      <c r="F63" s="187"/>
      <c r="G63" s="187"/>
    </row>
    <row r="64" spans="1:11" hidden="1" x14ac:dyDescent="0.25">
      <c r="A64" s="183" t="s">
        <v>235</v>
      </c>
      <c r="B64" s="184" t="s">
        <v>236</v>
      </c>
      <c r="C64" s="185">
        <v>0.12</v>
      </c>
      <c r="D64" s="186">
        <v>5.0000000000000001E-3</v>
      </c>
      <c r="E64" s="187"/>
      <c r="F64" s="187"/>
      <c r="G64" s="187"/>
    </row>
    <row r="65" spans="1:7" hidden="1" x14ac:dyDescent="0.25">
      <c r="A65" s="183" t="s">
        <v>237</v>
      </c>
      <c r="B65" s="184" t="s">
        <v>236</v>
      </c>
      <c r="C65" s="185">
        <v>0.12</v>
      </c>
      <c r="D65" s="186">
        <v>5.0000000000000001E-3</v>
      </c>
      <c r="E65" s="187"/>
      <c r="F65" s="187"/>
      <c r="G65" s="187"/>
    </row>
    <row r="66" spans="1:7" hidden="1" x14ac:dyDescent="0.25">
      <c r="A66" s="183" t="s">
        <v>238</v>
      </c>
      <c r="B66" s="184" t="s">
        <v>236</v>
      </c>
      <c r="C66" s="185">
        <v>0.12</v>
      </c>
      <c r="D66" s="186">
        <v>5.0000000000000001E-3</v>
      </c>
      <c r="E66" s="187"/>
      <c r="F66" s="187"/>
      <c r="G66" s="187"/>
    </row>
    <row r="67" spans="1:7" hidden="1" x14ac:dyDescent="0.25">
      <c r="A67" s="183" t="s">
        <v>239</v>
      </c>
      <c r="B67" s="184" t="s">
        <v>240</v>
      </c>
      <c r="C67" s="185">
        <v>0.18</v>
      </c>
      <c r="D67" s="186">
        <v>5.0000000000000001E-3</v>
      </c>
      <c r="E67" s="187"/>
      <c r="F67" s="187"/>
      <c r="G67" s="187"/>
    </row>
    <row r="68" spans="1:7" hidden="1" x14ac:dyDescent="0.25">
      <c r="A68" s="183" t="s">
        <v>241</v>
      </c>
      <c r="B68" s="184" t="s">
        <v>242</v>
      </c>
      <c r="C68" s="185">
        <v>0.12</v>
      </c>
      <c r="D68" s="186">
        <v>5.0000000000000001E-3</v>
      </c>
      <c r="E68" s="187"/>
      <c r="F68" s="187"/>
      <c r="G68" s="187"/>
    </row>
    <row r="69" spans="1:7" hidden="1" x14ac:dyDescent="0.25">
      <c r="A69" s="183" t="s">
        <v>243</v>
      </c>
      <c r="B69" s="184" t="s">
        <v>244</v>
      </c>
      <c r="C69" s="185">
        <v>0.12</v>
      </c>
      <c r="D69" s="186">
        <v>5.0000000000000001E-3</v>
      </c>
      <c r="E69" s="187"/>
      <c r="F69" s="187"/>
      <c r="G69" s="187"/>
    </row>
    <row r="70" spans="1:7" hidden="1" x14ac:dyDescent="0.25">
      <c r="A70" s="183" t="s">
        <v>245</v>
      </c>
      <c r="B70" s="184" t="s">
        <v>246</v>
      </c>
      <c r="C70" s="185">
        <v>0.14000000000000001</v>
      </c>
      <c r="D70" s="192">
        <v>0</v>
      </c>
      <c r="E70" s="187"/>
      <c r="F70" s="187"/>
      <c r="G70" s="187"/>
    </row>
    <row r="71" spans="1:7" hidden="1" x14ac:dyDescent="0.25">
      <c r="A71" s="183" t="s">
        <v>247</v>
      </c>
      <c r="B71" s="184" t="s">
        <v>248</v>
      </c>
      <c r="C71" s="185">
        <v>0.14000000000000001</v>
      </c>
      <c r="D71" s="192">
        <v>0</v>
      </c>
      <c r="E71" s="187"/>
      <c r="F71" s="187"/>
      <c r="G71" s="187"/>
    </row>
    <row r="72" spans="1:7" hidden="1" x14ac:dyDescent="0.25">
      <c r="A72" s="183" t="s">
        <v>249</v>
      </c>
      <c r="B72" s="184" t="s">
        <v>250</v>
      </c>
      <c r="C72" s="185">
        <v>0.16</v>
      </c>
      <c r="D72" s="186">
        <v>5.0000000000000001E-3</v>
      </c>
      <c r="E72" s="187"/>
      <c r="F72" s="187"/>
      <c r="G72" s="187"/>
    </row>
    <row r="73" spans="1:7" hidden="1" x14ac:dyDescent="0.25">
      <c r="A73" s="183" t="s">
        <v>249</v>
      </c>
      <c r="B73" s="184" t="s">
        <v>251</v>
      </c>
      <c r="C73" s="185">
        <v>0.16</v>
      </c>
      <c r="D73" s="186">
        <v>5.0000000000000001E-3</v>
      </c>
      <c r="E73" s="187"/>
      <c r="F73" s="187"/>
      <c r="G73" s="187"/>
    </row>
    <row r="74" spans="1:7" hidden="1" x14ac:dyDescent="0.25">
      <c r="A74" s="183" t="s">
        <v>252</v>
      </c>
      <c r="B74" s="184" t="s">
        <v>253</v>
      </c>
      <c r="C74" s="185">
        <v>0.16</v>
      </c>
      <c r="D74" s="186">
        <v>5.0000000000000001E-3</v>
      </c>
      <c r="E74" s="187"/>
      <c r="F74" s="187"/>
      <c r="G74" s="187"/>
    </row>
    <row r="75" spans="1:7" hidden="1" x14ac:dyDescent="0.25">
      <c r="A75" s="183" t="s">
        <v>254</v>
      </c>
      <c r="B75" s="184" t="s">
        <v>255</v>
      </c>
      <c r="C75" s="185">
        <v>0.16</v>
      </c>
      <c r="D75" s="192">
        <v>0</v>
      </c>
      <c r="E75" s="187"/>
      <c r="F75" s="187"/>
      <c r="G75" s="187"/>
    </row>
    <row r="76" spans="1:7" hidden="1" x14ac:dyDescent="0.25">
      <c r="A76" s="183" t="s">
        <v>256</v>
      </c>
      <c r="B76" s="184" t="s">
        <v>257</v>
      </c>
      <c r="C76" s="185">
        <v>0.18</v>
      </c>
      <c r="D76" s="192">
        <v>0</v>
      </c>
      <c r="E76" s="187"/>
      <c r="F76" s="187"/>
      <c r="G76" s="187"/>
    </row>
    <row r="77" spans="1:7" hidden="1" x14ac:dyDescent="0.25">
      <c r="A77" s="183" t="s">
        <v>258</v>
      </c>
      <c r="B77" s="184" t="s">
        <v>259</v>
      </c>
      <c r="C77" s="185">
        <v>0.14000000000000001</v>
      </c>
      <c r="D77" s="192">
        <v>0</v>
      </c>
      <c r="E77" s="187"/>
      <c r="F77" s="187"/>
      <c r="G77" s="187"/>
    </row>
    <row r="78" spans="1:7" hidden="1" x14ac:dyDescent="0.25">
      <c r="A78" s="183" t="s">
        <v>260</v>
      </c>
      <c r="B78" s="184" t="s">
        <v>261</v>
      </c>
      <c r="C78" s="188">
        <v>0</v>
      </c>
      <c r="D78" s="192">
        <v>0</v>
      </c>
      <c r="E78" s="187"/>
      <c r="F78" s="187"/>
      <c r="G78" s="187"/>
    </row>
    <row r="79" spans="1:7" hidden="1" x14ac:dyDescent="0.25">
      <c r="A79" s="183" t="s">
        <v>262</v>
      </c>
      <c r="B79" s="184" t="s">
        <v>263</v>
      </c>
      <c r="C79" s="185">
        <v>0.14000000000000001</v>
      </c>
      <c r="D79" s="192">
        <v>0</v>
      </c>
      <c r="E79" s="187"/>
      <c r="F79" s="187"/>
      <c r="G79" s="187"/>
    </row>
    <row r="80" spans="1:7" hidden="1" x14ac:dyDescent="0.25">
      <c r="A80" s="183" t="s">
        <v>264</v>
      </c>
      <c r="B80" s="184" t="s">
        <v>265</v>
      </c>
      <c r="C80" s="185">
        <v>0.14000000000000001</v>
      </c>
      <c r="D80" s="192">
        <v>0</v>
      </c>
      <c r="E80" s="187"/>
      <c r="F80" s="187"/>
      <c r="G80" s="187"/>
    </row>
    <row r="81" spans="1:7" hidden="1" x14ac:dyDescent="0.25">
      <c r="A81" s="183" t="s">
        <v>266</v>
      </c>
      <c r="B81" s="184" t="s">
        <v>267</v>
      </c>
      <c r="C81" s="185">
        <v>0.16</v>
      </c>
      <c r="D81" s="186">
        <v>5.0000000000000001E-3</v>
      </c>
      <c r="E81" s="187"/>
      <c r="F81" s="187"/>
      <c r="G81" s="187"/>
    </row>
    <row r="82" spans="1:7" hidden="1" x14ac:dyDescent="0.25">
      <c r="A82" s="183" t="s">
        <v>268</v>
      </c>
      <c r="B82" s="184" t="s">
        <v>269</v>
      </c>
      <c r="C82" s="185">
        <v>0.16</v>
      </c>
      <c r="D82" s="186">
        <v>5.0000000000000001E-3</v>
      </c>
      <c r="E82" s="187"/>
      <c r="F82" s="187"/>
      <c r="G82" s="187"/>
    </row>
    <row r="83" spans="1:7" hidden="1" x14ac:dyDescent="0.25">
      <c r="A83" s="183" t="s">
        <v>270</v>
      </c>
      <c r="B83" s="184" t="s">
        <v>271</v>
      </c>
      <c r="C83" s="185">
        <v>0.1</v>
      </c>
      <c r="D83" s="192">
        <v>0</v>
      </c>
      <c r="E83" s="187"/>
      <c r="F83" s="187"/>
      <c r="G83" s="187"/>
    </row>
    <row r="84" spans="1:7" hidden="1" x14ac:dyDescent="0.25">
      <c r="A84" s="183" t="s">
        <v>272</v>
      </c>
      <c r="B84" s="184" t="s">
        <v>273</v>
      </c>
      <c r="C84" s="185">
        <v>0.12</v>
      </c>
      <c r="D84" s="192">
        <v>0</v>
      </c>
      <c r="E84" s="187"/>
      <c r="F84" s="187"/>
      <c r="G84" s="187"/>
    </row>
    <row r="85" spans="1:7" hidden="1" x14ac:dyDescent="0.25"/>
    <row r="86" spans="1:7" hidden="1" x14ac:dyDescent="0.25"/>
    <row r="87" spans="1:7" hidden="1" x14ac:dyDescent="0.25"/>
    <row r="88" spans="1:7" hidden="1" x14ac:dyDescent="0.25"/>
    <row r="89" spans="1:7" hidden="1" x14ac:dyDescent="0.25"/>
  </sheetData>
  <sheetProtection algorithmName="SHA-512" hashValue="gy2v+Mad7Ij/2XiOc9/7CVWdRdiu87iQ8ZnNvfO+B0KqWUggq9GB+b8bumb4z7U/JIrxdsSgbenCsK/2Rf1KMg==" saltValue="pWBEV9mkQk5BCf20YiTrGQ==" spinCount="100000" sheet="1" objects="1" scenarios="1" selectLockedCells="1"/>
  <mergeCells count="7">
    <mergeCell ref="B59:G59"/>
    <mergeCell ref="A8:K8"/>
    <mergeCell ref="B2:G2"/>
    <mergeCell ref="B3:G3"/>
    <mergeCell ref="B4:G4"/>
    <mergeCell ref="B5:G5"/>
    <mergeCell ref="A7:K7"/>
  </mergeCells>
  <dataValidations count="4">
    <dataValidation type="decimal" operator="greaterThanOrEqual" allowBlank="1" showInputMessage="1" showErrorMessage="1" sqref="G15">
      <formula1>0</formula1>
    </dataValidation>
    <dataValidation operator="greaterThanOrEqual" allowBlank="1" showInputMessage="1" showErrorMessage="1" sqref="E20:E23"/>
    <dataValidation type="decimal" operator="greaterThanOrEqual" allowBlank="1" showInputMessage="1" showErrorMessage="1" error="SOLO VALORES NUMÉRICOS" sqref="C20:D23 I20:K23 F20:H55">
      <formula1>0</formula1>
    </dataValidation>
    <dataValidation type="list" allowBlank="1" showInputMessage="1" showErrorMessage="1" sqref="A20:A55">
      <formula1>$A$61:$A$84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10" orientation="landscape" horizontalDpi="4294967292" verticalDpi="4294967292" r:id="rId1"/>
  <headerFooter>
    <oddHeader>&amp;A</oddHeader>
    <oddFooter>&amp;LFIRMA:&amp;CFOLIO:&amp;RPágina &amp;P</oddFooter>
  </headerFooter>
  <ignoredErrors>
    <ignoredError sqref="G15 F20 F21:F55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I36"/>
  <sheetViews>
    <sheetView zoomScale="70" zoomScaleNormal="70" workbookViewId="0">
      <selection activeCell="C4" sqref="C4"/>
    </sheetView>
  </sheetViews>
  <sheetFormatPr baseColWidth="10" defaultColWidth="10.85546875" defaultRowHeight="15.75" x14ac:dyDescent="0.25"/>
  <cols>
    <col min="1" max="1" width="36.42578125" style="74" customWidth="1"/>
    <col min="2" max="2" width="34.42578125" style="74" bestFit="1" customWidth="1"/>
    <col min="3" max="4" width="21.85546875" style="74" customWidth="1"/>
    <col min="5" max="5" width="22.42578125" style="74" bestFit="1" customWidth="1"/>
    <col min="6" max="6" width="18.42578125" style="74" customWidth="1"/>
    <col min="7" max="7" width="16.85546875" style="74" customWidth="1"/>
    <col min="8" max="16384" width="10.85546875" style="74"/>
  </cols>
  <sheetData>
    <row r="1" spans="1:9" x14ac:dyDescent="0.25">
      <c r="A1" s="72"/>
      <c r="B1" s="72"/>
      <c r="C1" s="72"/>
      <c r="D1" s="72"/>
      <c r="E1" s="72"/>
      <c r="F1" s="73" t="s">
        <v>101</v>
      </c>
      <c r="G1" s="72"/>
      <c r="H1" s="72"/>
      <c r="I1" s="73"/>
    </row>
    <row r="2" spans="1:9" x14ac:dyDescent="0.25">
      <c r="A2" s="75" t="s">
        <v>41</v>
      </c>
      <c r="B2" s="169">
        <f>'Anexo 4A Form. Alta Empresa'!C6</f>
        <v>0</v>
      </c>
      <c r="C2" s="24"/>
      <c r="D2" s="24"/>
      <c r="E2" s="24"/>
      <c r="F2" s="24"/>
      <c r="G2" s="72"/>
      <c r="H2" s="72"/>
      <c r="I2" s="72"/>
    </row>
    <row r="3" spans="1:9" x14ac:dyDescent="0.25">
      <c r="A3" s="75" t="s">
        <v>42</v>
      </c>
      <c r="B3" s="169">
        <f>'Anexo 4A Form. Alta Empresa'!C7</f>
        <v>0</v>
      </c>
      <c r="C3" s="24"/>
      <c r="D3" s="24"/>
      <c r="E3" s="24"/>
      <c r="F3" s="24"/>
      <c r="G3" s="72"/>
      <c r="H3" s="72"/>
      <c r="I3" s="72"/>
    </row>
    <row r="4" spans="1:9" ht="17.100000000000001" customHeight="1" x14ac:dyDescent="0.25">
      <c r="A4" s="75" t="s">
        <v>43</v>
      </c>
      <c r="B4" s="169">
        <f>'Anexo 4A Form. Alta Empresa'!C8</f>
        <v>0</v>
      </c>
      <c r="C4" s="24"/>
      <c r="D4" s="24"/>
      <c r="E4" s="24"/>
      <c r="F4" s="24"/>
      <c r="G4" s="72"/>
      <c r="H4" s="72"/>
      <c r="I4" s="72"/>
    </row>
    <row r="5" spans="1:9" x14ac:dyDescent="0.25">
      <c r="A5" s="75" t="s">
        <v>44</v>
      </c>
      <c r="B5" s="76"/>
      <c r="C5" s="24"/>
      <c r="D5" s="24"/>
      <c r="E5" s="24"/>
      <c r="F5" s="24"/>
      <c r="G5" s="72"/>
      <c r="H5" s="72"/>
      <c r="I5" s="72"/>
    </row>
    <row r="6" spans="1:9" x14ac:dyDescent="0.25">
      <c r="A6" s="72"/>
      <c r="B6" s="72"/>
      <c r="C6" s="72"/>
      <c r="D6" s="72"/>
      <c r="E6" s="72"/>
      <c r="F6" s="72"/>
      <c r="G6" s="72"/>
      <c r="H6" s="72"/>
      <c r="I6" s="72"/>
    </row>
    <row r="7" spans="1:9" ht="24" customHeight="1" x14ac:dyDescent="0.25">
      <c r="A7" s="215" t="s">
        <v>171</v>
      </c>
      <c r="B7" s="215"/>
      <c r="C7" s="215"/>
      <c r="D7" s="215"/>
      <c r="E7" s="215"/>
      <c r="F7" s="215"/>
      <c r="G7" s="215"/>
      <c r="H7" s="77"/>
      <c r="I7" s="77"/>
    </row>
    <row r="8" spans="1:9" x14ac:dyDescent="0.25">
      <c r="A8" s="77"/>
      <c r="B8" s="78"/>
      <c r="C8" s="78"/>
      <c r="D8" s="78"/>
      <c r="E8" s="78"/>
      <c r="F8" s="78"/>
    </row>
    <row r="9" spans="1:9" x14ac:dyDescent="0.25">
      <c r="A9" s="78"/>
      <c r="B9" s="78"/>
      <c r="C9" s="78"/>
      <c r="D9" s="78"/>
      <c r="E9" s="78"/>
      <c r="F9" s="78"/>
    </row>
    <row r="10" spans="1:9" x14ac:dyDescent="0.25">
      <c r="A10" s="191" t="s">
        <v>275</v>
      </c>
      <c r="B10" s="190">
        <f>RESUMEN!H13</f>
        <v>0</v>
      </c>
      <c r="C10" s="78"/>
      <c r="D10" s="78"/>
      <c r="E10" s="78"/>
      <c r="F10" s="78"/>
    </row>
    <row r="11" spans="1:9" x14ac:dyDescent="0.25">
      <c r="A11" s="78"/>
      <c r="B11" s="80"/>
      <c r="C11" s="78"/>
      <c r="D11" s="78"/>
      <c r="E11" s="78"/>
      <c r="F11" s="78"/>
    </row>
    <row r="12" spans="1:9" x14ac:dyDescent="0.25">
      <c r="B12" s="78"/>
      <c r="C12" s="81" t="s">
        <v>102</v>
      </c>
      <c r="D12" s="81" t="s">
        <v>103</v>
      </c>
      <c r="E12" s="235"/>
      <c r="F12" s="235"/>
    </row>
    <row r="13" spans="1:9" x14ac:dyDescent="0.25">
      <c r="A13" s="79" t="s">
        <v>104</v>
      </c>
      <c r="B13" s="79"/>
      <c r="C13" s="82">
        <f>(F26)*1.15</f>
        <v>0</v>
      </c>
      <c r="D13" s="82" t="e">
        <f>C13/B10</f>
        <v>#DIV/0!</v>
      </c>
      <c r="E13" s="78"/>
      <c r="F13" s="78"/>
    </row>
    <row r="14" spans="1:9" x14ac:dyDescent="0.25">
      <c r="A14" s="78"/>
      <c r="B14" s="78"/>
      <c r="C14" s="83"/>
      <c r="D14" s="78"/>
      <c r="E14" s="78"/>
      <c r="F14" s="78"/>
    </row>
    <row r="15" spans="1:9" x14ac:dyDescent="0.25">
      <c r="B15" s="84" t="s">
        <v>105</v>
      </c>
      <c r="C15" s="82">
        <f>D15*B10</f>
        <v>0</v>
      </c>
      <c r="D15" s="82">
        <f>G31</f>
        <v>0</v>
      </c>
      <c r="E15" s="78"/>
      <c r="F15" s="78"/>
    </row>
    <row r="16" spans="1:9" x14ac:dyDescent="0.25">
      <c r="A16" s="78"/>
      <c r="B16" s="78"/>
      <c r="C16" s="83"/>
      <c r="D16" s="78"/>
      <c r="E16" s="78"/>
      <c r="F16" s="78"/>
    </row>
    <row r="17" spans="1:7" x14ac:dyDescent="0.25">
      <c r="A17" s="79" t="s">
        <v>106</v>
      </c>
      <c r="B17" s="79"/>
      <c r="C17" s="85" t="e">
        <f>(D13/(D13+D15))</f>
        <v>#DIV/0!</v>
      </c>
      <c r="D17" s="78"/>
      <c r="E17" s="78"/>
      <c r="F17" s="78"/>
    </row>
    <row r="18" spans="1:7" x14ac:dyDescent="0.25">
      <c r="A18" s="78"/>
      <c r="B18" s="78"/>
      <c r="C18" s="83"/>
      <c r="D18" s="78"/>
      <c r="E18" s="78"/>
      <c r="F18" s="78"/>
    </row>
    <row r="19" spans="1:7" x14ac:dyDescent="0.25">
      <c r="A19" s="78"/>
      <c r="B19" s="78"/>
      <c r="C19" s="81" t="s">
        <v>102</v>
      </c>
      <c r="D19" s="81" t="s">
        <v>103</v>
      </c>
      <c r="E19" s="78"/>
      <c r="F19" s="78"/>
    </row>
    <row r="20" spans="1:7" x14ac:dyDescent="0.25">
      <c r="A20" s="78"/>
      <c r="B20" s="86" t="s">
        <v>107</v>
      </c>
      <c r="C20" s="87" t="e">
        <f>IF($C$17&gt;=30%,C13*0.2,0)</f>
        <v>#DIV/0!</v>
      </c>
      <c r="D20" s="87" t="e">
        <f>IF($C$17&gt;=30%,D13*0.2,0)</f>
        <v>#DIV/0!</v>
      </c>
      <c r="E20" s="235"/>
      <c r="F20" s="235"/>
    </row>
    <row r="21" spans="1:7" x14ac:dyDescent="0.25">
      <c r="A21" s="78"/>
      <c r="B21" s="78"/>
      <c r="C21" s="78"/>
      <c r="D21" s="78"/>
      <c r="E21" s="78"/>
      <c r="F21" s="78"/>
    </row>
    <row r="23" spans="1:7" x14ac:dyDescent="0.25">
      <c r="A23" s="88" t="s">
        <v>108</v>
      </c>
    </row>
    <row r="25" spans="1:7" s="90" customFormat="1" ht="50.25" customHeight="1" x14ac:dyDescent="0.25">
      <c r="A25" s="89" t="s">
        <v>109</v>
      </c>
      <c r="B25" s="89" t="s">
        <v>110</v>
      </c>
      <c r="C25" s="89" t="s">
        <v>48</v>
      </c>
      <c r="D25" s="89" t="s">
        <v>49</v>
      </c>
      <c r="E25" s="89" t="s">
        <v>111</v>
      </c>
      <c r="F25" s="89" t="s">
        <v>112</v>
      </c>
    </row>
    <row r="26" spans="1:7" ht="34.5" customHeight="1" x14ac:dyDescent="0.25">
      <c r="E26" s="89" t="s">
        <v>113</v>
      </c>
      <c r="F26" s="91">
        <f>'Anexo 4E - NACIONAL'!B3</f>
        <v>0</v>
      </c>
    </row>
    <row r="27" spans="1:7" x14ac:dyDescent="0.25">
      <c r="F27" s="78"/>
    </row>
    <row r="28" spans="1:7" x14ac:dyDescent="0.25">
      <c r="A28" s="88" t="s">
        <v>114</v>
      </c>
      <c r="F28" s="78"/>
    </row>
    <row r="30" spans="1:7" s="93" customFormat="1" ht="49.5" customHeight="1" x14ac:dyDescent="0.25">
      <c r="A30" s="89" t="s">
        <v>115</v>
      </c>
      <c r="B30" s="89" t="s">
        <v>116</v>
      </c>
      <c r="C30" s="92" t="s">
        <v>117</v>
      </c>
      <c r="D30" s="89" t="s">
        <v>48</v>
      </c>
      <c r="E30" s="89" t="s">
        <v>49</v>
      </c>
      <c r="F30" s="89" t="s">
        <v>118</v>
      </c>
      <c r="G30" s="89" t="s">
        <v>119</v>
      </c>
    </row>
    <row r="31" spans="1:7" ht="23.25" customHeight="1" x14ac:dyDescent="0.25">
      <c r="F31" s="94" t="s">
        <v>120</v>
      </c>
      <c r="G31" s="91">
        <f>'Anexo4E - IMPORTADO'!B3</f>
        <v>0</v>
      </c>
    </row>
    <row r="32" spans="1:7" ht="18.75" customHeight="1" x14ac:dyDescent="0.25"/>
    <row r="33" spans="1:1" x14ac:dyDescent="0.25">
      <c r="A33" s="95"/>
    </row>
    <row r="34" spans="1:1" x14ac:dyDescent="0.25">
      <c r="A34" s="95"/>
    </row>
    <row r="35" spans="1:1" x14ac:dyDescent="0.25">
      <c r="A35" s="72"/>
    </row>
    <row r="36" spans="1:1" x14ac:dyDescent="0.25">
      <c r="A36" s="95"/>
    </row>
  </sheetData>
  <sheetProtection algorithmName="SHA-512" hashValue="+q4zRkiOK99UbMZUhmg0sQzS7zuRi/c/OKaOvOQmLudTXbQO94IsMKvjBi4Fczs2TUUPCWIMizxuyPetyNPvsg==" saltValue="EeK0PMHqXWBzdIQzbm6LkQ==" spinCount="100000" sheet="1" objects="1" scenarios="1" selectLockedCells="1"/>
  <mergeCells count="3">
    <mergeCell ref="A7:G7"/>
    <mergeCell ref="E12:F12"/>
    <mergeCell ref="E20:F20"/>
  </mergeCells>
  <phoneticPr fontId="35" type="noConversion"/>
  <dataValidations count="1">
    <dataValidation type="decimal" operator="greaterThanOrEqual" allowBlank="1" showInputMessage="1" showErrorMessage="1" error="SOLO VALORES NUMÉRICOS" sqref="B10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20" orientation="landscape" r:id="rId1"/>
  <headerFooter>
    <oddHeader>&amp;A</oddHeader>
    <oddFooter>&amp;LFIRMA:&amp;CFOLIO:&amp;RPágina &amp;P</oddFooter>
  </headerFooter>
  <ignoredErrors>
    <ignoredError sqref="B10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G996"/>
  <sheetViews>
    <sheetView topLeftCell="A7" zoomScaleNormal="100" zoomScalePageLayoutView="90" workbookViewId="0">
      <selection activeCell="B9" sqref="B9"/>
    </sheetView>
  </sheetViews>
  <sheetFormatPr baseColWidth="10" defaultColWidth="10.85546875" defaultRowHeight="15" x14ac:dyDescent="0.25"/>
  <cols>
    <col min="1" max="1" width="36.42578125" style="96" customWidth="1"/>
    <col min="2" max="2" width="20.85546875" style="96" bestFit="1" customWidth="1"/>
    <col min="3" max="3" width="11.28515625" style="96" bestFit="1" customWidth="1"/>
    <col min="4" max="4" width="11" style="96" bestFit="1" customWidth="1"/>
    <col min="5" max="6" width="18.42578125" style="96" customWidth="1"/>
    <col min="7" max="16384" width="10.85546875" style="96"/>
  </cols>
  <sheetData>
    <row r="1" spans="1:7" ht="26.25" customHeight="1" x14ac:dyDescent="0.25">
      <c r="A1" s="215" t="s">
        <v>121</v>
      </c>
      <c r="B1" s="215"/>
      <c r="C1" s="215"/>
      <c r="D1" s="215"/>
      <c r="E1" s="215"/>
      <c r="F1" s="215"/>
      <c r="G1" s="77"/>
    </row>
    <row r="3" spans="1:7" ht="33.75" customHeight="1" x14ac:dyDescent="0.25">
      <c r="A3" s="89" t="s">
        <v>113</v>
      </c>
      <c r="B3" s="100">
        <f>SUM(F7:F996)</f>
        <v>0</v>
      </c>
    </row>
    <row r="6" spans="1:7" ht="57.75" customHeight="1" x14ac:dyDescent="0.25">
      <c r="A6" s="89" t="s">
        <v>109</v>
      </c>
      <c r="B6" s="89" t="s">
        <v>110</v>
      </c>
      <c r="C6" s="89" t="s">
        <v>48</v>
      </c>
      <c r="D6" s="89" t="s">
        <v>49</v>
      </c>
      <c r="E6" s="89" t="s">
        <v>276</v>
      </c>
      <c r="F6" s="89" t="s">
        <v>277</v>
      </c>
    </row>
    <row r="7" spans="1:7" x14ac:dyDescent="0.25">
      <c r="A7" s="162"/>
      <c r="B7" s="162"/>
      <c r="C7" s="163"/>
      <c r="D7" s="162"/>
      <c r="E7" s="163"/>
      <c r="F7" s="163"/>
    </row>
    <row r="8" spans="1:7" x14ac:dyDescent="0.25">
      <c r="A8" s="162"/>
      <c r="B8" s="162"/>
      <c r="C8" s="163"/>
      <c r="D8" s="162"/>
      <c r="E8" s="163"/>
      <c r="F8" s="163"/>
    </row>
    <row r="9" spans="1:7" x14ac:dyDescent="0.25">
      <c r="A9" s="162"/>
      <c r="B9" s="162"/>
      <c r="C9" s="163"/>
      <c r="D9" s="162"/>
      <c r="E9" s="163"/>
      <c r="F9" s="163"/>
    </row>
    <row r="10" spans="1:7" x14ac:dyDescent="0.25">
      <c r="A10" s="162"/>
      <c r="B10" s="162"/>
      <c r="C10" s="163"/>
      <c r="D10" s="162"/>
      <c r="E10" s="163"/>
      <c r="F10" s="163"/>
    </row>
    <row r="11" spans="1:7" x14ac:dyDescent="0.25">
      <c r="A11" s="162"/>
      <c r="B11" s="162"/>
      <c r="C11" s="163"/>
      <c r="D11" s="162"/>
      <c r="E11" s="163"/>
      <c r="F11" s="163"/>
    </row>
    <row r="12" spans="1:7" x14ac:dyDescent="0.25">
      <c r="A12" s="162"/>
      <c r="B12" s="162"/>
      <c r="C12" s="163"/>
      <c r="D12" s="162"/>
      <c r="E12" s="163"/>
      <c r="F12" s="163"/>
    </row>
    <row r="13" spans="1:7" x14ac:dyDescent="0.25">
      <c r="A13" s="162"/>
      <c r="B13" s="162"/>
      <c r="C13" s="163"/>
      <c r="D13" s="162"/>
      <c r="E13" s="163"/>
      <c r="F13" s="163"/>
    </row>
    <row r="14" spans="1:7" x14ac:dyDescent="0.25">
      <c r="A14" s="162"/>
      <c r="B14" s="162"/>
      <c r="C14" s="163"/>
      <c r="D14" s="162"/>
      <c r="E14" s="163"/>
      <c r="F14" s="163"/>
    </row>
    <row r="15" spans="1:7" x14ac:dyDescent="0.25">
      <c r="A15" s="162"/>
      <c r="B15" s="162"/>
      <c r="C15" s="163"/>
      <c r="D15" s="162"/>
      <c r="E15" s="163"/>
      <c r="F15" s="163"/>
    </row>
    <row r="16" spans="1:7" x14ac:dyDescent="0.25">
      <c r="A16" s="162"/>
      <c r="B16" s="162"/>
      <c r="C16" s="163"/>
      <c r="D16" s="162"/>
      <c r="E16" s="163"/>
      <c r="F16" s="163"/>
    </row>
    <row r="17" spans="1:6" x14ac:dyDescent="0.25">
      <c r="A17" s="162"/>
      <c r="B17" s="162"/>
      <c r="C17" s="163"/>
      <c r="D17" s="162"/>
      <c r="E17" s="163"/>
      <c r="F17" s="163"/>
    </row>
    <row r="18" spans="1:6" x14ac:dyDescent="0.25">
      <c r="A18" s="162"/>
      <c r="B18" s="162"/>
      <c r="C18" s="163"/>
      <c r="D18" s="162"/>
      <c r="E18" s="163"/>
      <c r="F18" s="163"/>
    </row>
    <row r="19" spans="1:6" x14ac:dyDescent="0.25">
      <c r="A19" s="162"/>
      <c r="B19" s="162"/>
      <c r="C19" s="163"/>
      <c r="D19" s="162"/>
      <c r="E19" s="163"/>
      <c r="F19" s="163"/>
    </row>
    <row r="20" spans="1:6" x14ac:dyDescent="0.25">
      <c r="A20" s="162"/>
      <c r="B20" s="162"/>
      <c r="C20" s="163"/>
      <c r="D20" s="162"/>
      <c r="E20" s="163"/>
      <c r="F20" s="163"/>
    </row>
    <row r="21" spans="1:6" x14ac:dyDescent="0.25">
      <c r="A21" s="162"/>
      <c r="B21" s="162"/>
      <c r="C21" s="163"/>
      <c r="D21" s="162"/>
      <c r="E21" s="163"/>
      <c r="F21" s="163"/>
    </row>
    <row r="22" spans="1:6" x14ac:dyDescent="0.25">
      <c r="A22" s="162"/>
      <c r="B22" s="162"/>
      <c r="C22" s="163"/>
      <c r="D22" s="162"/>
      <c r="E22" s="163"/>
      <c r="F22" s="163"/>
    </row>
    <row r="23" spans="1:6" x14ac:dyDescent="0.25">
      <c r="A23" s="162"/>
      <c r="B23" s="162"/>
      <c r="C23" s="163"/>
      <c r="D23" s="162"/>
      <c r="E23" s="163"/>
      <c r="F23" s="163"/>
    </row>
    <row r="24" spans="1:6" x14ac:dyDescent="0.25">
      <c r="A24" s="162"/>
      <c r="B24" s="162"/>
      <c r="C24" s="163"/>
      <c r="D24" s="162"/>
      <c r="E24" s="163"/>
      <c r="F24" s="163"/>
    </row>
    <row r="25" spans="1:6" x14ac:dyDescent="0.25">
      <c r="A25" s="162"/>
      <c r="B25" s="162"/>
      <c r="C25" s="163"/>
      <c r="D25" s="162"/>
      <c r="E25" s="163"/>
      <c r="F25" s="163"/>
    </row>
    <row r="26" spans="1:6" x14ac:dyDescent="0.25">
      <c r="A26" s="162"/>
      <c r="B26" s="162"/>
      <c r="C26" s="163"/>
      <c r="D26" s="162"/>
      <c r="E26" s="163"/>
      <c r="F26" s="163"/>
    </row>
    <row r="27" spans="1:6" x14ac:dyDescent="0.25">
      <c r="A27" s="162"/>
      <c r="B27" s="162"/>
      <c r="C27" s="163"/>
      <c r="D27" s="162"/>
      <c r="E27" s="163"/>
      <c r="F27" s="163"/>
    </row>
    <row r="28" spans="1:6" x14ac:dyDescent="0.25">
      <c r="A28" s="162"/>
      <c r="B28" s="162"/>
      <c r="C28" s="163"/>
      <c r="D28" s="162"/>
      <c r="E28" s="163"/>
      <c r="F28" s="163"/>
    </row>
    <row r="29" spans="1:6" x14ac:dyDescent="0.25">
      <c r="A29" s="162"/>
      <c r="B29" s="162"/>
      <c r="C29" s="163"/>
      <c r="D29" s="162"/>
      <c r="E29" s="163"/>
      <c r="F29" s="163"/>
    </row>
    <row r="30" spans="1:6" x14ac:dyDescent="0.25">
      <c r="A30" s="162"/>
      <c r="B30" s="162"/>
      <c r="C30" s="163"/>
      <c r="D30" s="162"/>
      <c r="E30" s="163"/>
      <c r="F30" s="163"/>
    </row>
    <row r="31" spans="1:6" x14ac:dyDescent="0.25">
      <c r="A31" s="162"/>
      <c r="B31" s="162"/>
      <c r="C31" s="163"/>
      <c r="D31" s="162"/>
      <c r="E31" s="163"/>
      <c r="F31" s="163"/>
    </row>
    <row r="32" spans="1:6" x14ac:dyDescent="0.25">
      <c r="A32" s="162"/>
      <c r="B32" s="162"/>
      <c r="C32" s="163"/>
      <c r="D32" s="162"/>
      <c r="E32" s="163"/>
      <c r="F32" s="163"/>
    </row>
    <row r="33" spans="1:6" x14ac:dyDescent="0.25">
      <c r="A33" s="162"/>
      <c r="B33" s="162"/>
      <c r="C33" s="163"/>
      <c r="D33" s="162"/>
      <c r="E33" s="163"/>
      <c r="F33" s="163"/>
    </row>
    <row r="34" spans="1:6" x14ac:dyDescent="0.25">
      <c r="A34" s="162"/>
      <c r="B34" s="162"/>
      <c r="C34" s="163"/>
      <c r="D34" s="162"/>
      <c r="E34" s="163"/>
      <c r="F34" s="163"/>
    </row>
    <row r="35" spans="1:6" x14ac:dyDescent="0.25">
      <c r="A35" s="162"/>
      <c r="B35" s="162"/>
      <c r="C35" s="163"/>
      <c r="D35" s="162"/>
      <c r="E35" s="163"/>
      <c r="F35" s="163"/>
    </row>
    <row r="36" spans="1:6" x14ac:dyDescent="0.25">
      <c r="A36" s="162"/>
      <c r="B36" s="162"/>
      <c r="C36" s="163"/>
      <c r="D36" s="162"/>
      <c r="E36" s="163"/>
      <c r="F36" s="163"/>
    </row>
    <row r="37" spans="1:6" x14ac:dyDescent="0.25">
      <c r="A37" s="162"/>
      <c r="B37" s="162"/>
      <c r="C37" s="163"/>
      <c r="D37" s="162"/>
      <c r="E37" s="163"/>
      <c r="F37" s="163"/>
    </row>
    <row r="38" spans="1:6" x14ac:dyDescent="0.25">
      <c r="A38" s="162"/>
      <c r="B38" s="162"/>
      <c r="C38" s="163"/>
      <c r="D38" s="162"/>
      <c r="E38" s="163"/>
      <c r="F38" s="163"/>
    </row>
    <row r="39" spans="1:6" ht="15.75" x14ac:dyDescent="0.25">
      <c r="A39" s="97"/>
      <c r="B39" s="97"/>
      <c r="C39" s="98"/>
      <c r="D39" s="162"/>
      <c r="E39" s="98"/>
      <c r="F39" s="98"/>
    </row>
    <row r="40" spans="1:6" x14ac:dyDescent="0.25">
      <c r="A40" s="162"/>
      <c r="B40" s="162"/>
      <c r="C40" s="163"/>
      <c r="D40" s="162"/>
      <c r="E40" s="163"/>
      <c r="F40" s="163"/>
    </row>
    <row r="41" spans="1:6" x14ac:dyDescent="0.25">
      <c r="A41" s="162"/>
      <c r="B41" s="162"/>
      <c r="C41" s="163"/>
      <c r="D41" s="162"/>
      <c r="E41" s="163"/>
      <c r="F41" s="163"/>
    </row>
    <row r="42" spans="1:6" x14ac:dyDescent="0.25">
      <c r="A42" s="162"/>
      <c r="B42" s="162"/>
      <c r="C42" s="163"/>
      <c r="D42" s="162"/>
      <c r="E42" s="163"/>
      <c r="F42" s="163"/>
    </row>
    <row r="43" spans="1:6" x14ac:dyDescent="0.25">
      <c r="A43" s="162"/>
      <c r="B43" s="162"/>
      <c r="C43" s="163"/>
      <c r="D43" s="162"/>
      <c r="E43" s="163"/>
      <c r="F43" s="163"/>
    </row>
    <row r="44" spans="1:6" x14ac:dyDescent="0.25">
      <c r="A44" s="162"/>
      <c r="B44" s="162"/>
      <c r="C44" s="163"/>
      <c r="D44" s="162"/>
      <c r="E44" s="163"/>
      <c r="F44" s="163"/>
    </row>
    <row r="45" spans="1:6" x14ac:dyDescent="0.25">
      <c r="A45" s="162"/>
      <c r="B45" s="162"/>
      <c r="C45" s="163"/>
      <c r="D45" s="162"/>
      <c r="E45" s="163"/>
      <c r="F45" s="163"/>
    </row>
    <row r="46" spans="1:6" x14ac:dyDescent="0.25">
      <c r="A46" s="162"/>
      <c r="B46" s="162"/>
      <c r="C46" s="163"/>
      <c r="D46" s="162"/>
      <c r="E46" s="163"/>
      <c r="F46" s="163"/>
    </row>
    <row r="47" spans="1:6" x14ac:dyDescent="0.25">
      <c r="A47" s="162"/>
      <c r="B47" s="162"/>
      <c r="C47" s="163"/>
      <c r="D47" s="162"/>
      <c r="E47" s="163"/>
      <c r="F47" s="163"/>
    </row>
    <row r="48" spans="1:6" x14ac:dyDescent="0.25">
      <c r="A48" s="162"/>
      <c r="B48" s="162"/>
      <c r="C48" s="163"/>
      <c r="D48" s="162"/>
      <c r="E48" s="163"/>
      <c r="F48" s="163"/>
    </row>
    <row r="49" spans="1:6" x14ac:dyDescent="0.25">
      <c r="A49" s="162"/>
      <c r="B49" s="162"/>
      <c r="C49" s="163"/>
      <c r="D49" s="162"/>
      <c r="E49" s="163"/>
      <c r="F49" s="163"/>
    </row>
    <row r="50" spans="1:6" x14ac:dyDescent="0.25">
      <c r="A50" s="162"/>
      <c r="B50" s="162"/>
      <c r="C50" s="163"/>
      <c r="D50" s="162"/>
      <c r="E50" s="163"/>
      <c r="F50" s="163"/>
    </row>
    <row r="51" spans="1:6" x14ac:dyDescent="0.25">
      <c r="A51" s="162"/>
      <c r="B51" s="162"/>
      <c r="C51" s="163"/>
      <c r="D51" s="162"/>
      <c r="E51" s="163"/>
      <c r="F51" s="163"/>
    </row>
    <row r="52" spans="1:6" x14ac:dyDescent="0.25">
      <c r="A52" s="162"/>
      <c r="B52" s="162"/>
      <c r="C52" s="163"/>
      <c r="D52" s="162"/>
      <c r="E52" s="163"/>
      <c r="F52" s="163"/>
    </row>
    <row r="53" spans="1:6" x14ac:dyDescent="0.25">
      <c r="A53" s="162"/>
      <c r="B53" s="162"/>
      <c r="C53" s="163"/>
      <c r="D53" s="162"/>
      <c r="E53" s="163"/>
      <c r="F53" s="163"/>
    </row>
    <row r="54" spans="1:6" x14ac:dyDescent="0.25">
      <c r="A54" s="162"/>
      <c r="B54" s="162"/>
      <c r="C54" s="163"/>
      <c r="D54" s="162"/>
      <c r="E54" s="163"/>
      <c r="F54" s="163"/>
    </row>
    <row r="55" spans="1:6" x14ac:dyDescent="0.25">
      <c r="A55" s="162"/>
      <c r="B55" s="162"/>
      <c r="C55" s="163"/>
      <c r="D55" s="162"/>
      <c r="E55" s="163"/>
      <c r="F55" s="163"/>
    </row>
    <row r="56" spans="1:6" x14ac:dyDescent="0.25">
      <c r="A56" s="162"/>
      <c r="B56" s="162"/>
      <c r="C56" s="163"/>
      <c r="D56" s="162"/>
      <c r="E56" s="163"/>
      <c r="F56" s="163"/>
    </row>
    <row r="57" spans="1:6" x14ac:dyDescent="0.25">
      <c r="A57" s="162"/>
      <c r="B57" s="162"/>
      <c r="C57" s="163"/>
      <c r="D57" s="162"/>
      <c r="E57" s="163"/>
      <c r="F57" s="163"/>
    </row>
    <row r="58" spans="1:6" x14ac:dyDescent="0.25">
      <c r="A58" s="162"/>
      <c r="B58" s="162"/>
      <c r="C58" s="163"/>
      <c r="D58" s="162"/>
      <c r="E58" s="163"/>
      <c r="F58" s="163"/>
    </row>
    <row r="59" spans="1:6" x14ac:dyDescent="0.25">
      <c r="A59" s="162"/>
      <c r="B59" s="162"/>
      <c r="C59" s="163"/>
      <c r="D59" s="162"/>
      <c r="E59" s="163"/>
      <c r="F59" s="163"/>
    </row>
    <row r="60" spans="1:6" x14ac:dyDescent="0.25">
      <c r="A60" s="162"/>
      <c r="B60" s="162"/>
      <c r="C60" s="163"/>
      <c r="D60" s="162"/>
      <c r="E60" s="163"/>
      <c r="F60" s="163"/>
    </row>
    <row r="61" spans="1:6" x14ac:dyDescent="0.25">
      <c r="A61" s="162"/>
      <c r="B61" s="162"/>
      <c r="C61" s="163"/>
      <c r="D61" s="162"/>
      <c r="E61" s="163"/>
      <c r="F61" s="163"/>
    </row>
    <row r="62" spans="1:6" x14ac:dyDescent="0.25">
      <c r="A62" s="162"/>
      <c r="B62" s="162"/>
      <c r="C62" s="163"/>
      <c r="D62" s="162"/>
      <c r="E62" s="163"/>
      <c r="F62" s="163"/>
    </row>
    <row r="63" spans="1:6" x14ac:dyDescent="0.25">
      <c r="A63" s="162"/>
      <c r="B63" s="162"/>
      <c r="C63" s="163"/>
      <c r="D63" s="162"/>
      <c r="E63" s="163"/>
      <c r="F63" s="163"/>
    </row>
    <row r="64" spans="1:6" x14ac:dyDescent="0.25">
      <c r="A64" s="162"/>
      <c r="B64" s="162"/>
      <c r="C64" s="163"/>
      <c r="D64" s="162"/>
      <c r="E64" s="163"/>
      <c r="F64" s="163"/>
    </row>
    <row r="65" spans="1:6" x14ac:dyDescent="0.25">
      <c r="A65" s="162"/>
      <c r="B65" s="162"/>
      <c r="C65" s="163"/>
      <c r="D65" s="162"/>
      <c r="E65" s="163"/>
      <c r="F65" s="163"/>
    </row>
    <row r="66" spans="1:6" x14ac:dyDescent="0.25">
      <c r="A66" s="162"/>
      <c r="B66" s="162"/>
      <c r="C66" s="163"/>
      <c r="D66" s="162"/>
      <c r="E66" s="163"/>
      <c r="F66" s="163"/>
    </row>
    <row r="67" spans="1:6" x14ac:dyDescent="0.25">
      <c r="A67" s="162"/>
      <c r="B67" s="162"/>
      <c r="C67" s="163"/>
      <c r="D67" s="162"/>
      <c r="E67" s="163"/>
      <c r="F67" s="163"/>
    </row>
    <row r="68" spans="1:6" x14ac:dyDescent="0.25">
      <c r="A68" s="162"/>
      <c r="B68" s="162"/>
      <c r="C68" s="163"/>
      <c r="D68" s="162"/>
      <c r="E68" s="163"/>
      <c r="F68" s="163"/>
    </row>
    <row r="69" spans="1:6" x14ac:dyDescent="0.25">
      <c r="A69" s="162"/>
      <c r="B69" s="162"/>
      <c r="C69" s="163"/>
      <c r="D69" s="162"/>
      <c r="E69" s="163"/>
      <c r="F69" s="163"/>
    </row>
    <row r="70" spans="1:6" x14ac:dyDescent="0.25">
      <c r="A70" s="162"/>
      <c r="B70" s="162"/>
      <c r="C70" s="163"/>
      <c r="D70" s="162"/>
      <c r="E70" s="163"/>
      <c r="F70" s="163"/>
    </row>
    <row r="71" spans="1:6" x14ac:dyDescent="0.25">
      <c r="A71" s="162"/>
      <c r="B71" s="162"/>
      <c r="C71" s="163"/>
      <c r="D71" s="162"/>
      <c r="E71" s="163"/>
      <c r="F71" s="163"/>
    </row>
    <row r="72" spans="1:6" ht="15.75" x14ac:dyDescent="0.25">
      <c r="A72" s="97"/>
      <c r="B72" s="97"/>
      <c r="C72" s="98"/>
      <c r="D72" s="162"/>
      <c r="E72" s="98"/>
      <c r="F72" s="98"/>
    </row>
    <row r="73" spans="1:6" x14ac:dyDescent="0.25">
      <c r="A73" s="162"/>
      <c r="B73" s="162"/>
      <c r="C73" s="163"/>
      <c r="D73" s="162"/>
      <c r="E73" s="163"/>
      <c r="F73" s="163"/>
    </row>
    <row r="74" spans="1:6" x14ac:dyDescent="0.25">
      <c r="A74" s="162"/>
      <c r="B74" s="162"/>
      <c r="C74" s="163"/>
      <c r="D74" s="162"/>
      <c r="E74" s="163"/>
      <c r="F74" s="163"/>
    </row>
    <row r="75" spans="1:6" x14ac:dyDescent="0.25">
      <c r="A75" s="162"/>
      <c r="B75" s="162"/>
      <c r="C75" s="163"/>
      <c r="D75" s="162"/>
      <c r="E75" s="163"/>
      <c r="F75" s="163"/>
    </row>
    <row r="76" spans="1:6" x14ac:dyDescent="0.25">
      <c r="A76" s="162"/>
      <c r="B76" s="162"/>
      <c r="C76" s="163"/>
      <c r="D76" s="162"/>
      <c r="E76" s="163"/>
      <c r="F76" s="163"/>
    </row>
    <row r="77" spans="1:6" x14ac:dyDescent="0.25">
      <c r="A77" s="162"/>
      <c r="B77" s="162"/>
      <c r="C77" s="163"/>
      <c r="D77" s="162"/>
      <c r="E77" s="163"/>
      <c r="F77" s="163"/>
    </row>
    <row r="78" spans="1:6" x14ac:dyDescent="0.25">
      <c r="A78" s="162"/>
      <c r="B78" s="162"/>
      <c r="C78" s="163"/>
      <c r="D78" s="162"/>
      <c r="E78" s="163"/>
      <c r="F78" s="163"/>
    </row>
    <row r="79" spans="1:6" x14ac:dyDescent="0.25">
      <c r="A79" s="162"/>
      <c r="B79" s="162"/>
      <c r="C79" s="163"/>
      <c r="D79" s="162"/>
      <c r="E79" s="163"/>
      <c r="F79" s="163"/>
    </row>
    <row r="80" spans="1:6" x14ac:dyDescent="0.25">
      <c r="A80" s="162"/>
      <c r="B80" s="162"/>
      <c r="C80" s="163"/>
      <c r="D80" s="162"/>
      <c r="E80" s="163"/>
      <c r="F80" s="163"/>
    </row>
    <row r="81" spans="1:6" x14ac:dyDescent="0.25">
      <c r="A81" s="162"/>
      <c r="B81" s="162"/>
      <c r="C81" s="163"/>
      <c r="D81" s="162"/>
      <c r="E81" s="163"/>
      <c r="F81" s="163"/>
    </row>
    <row r="82" spans="1:6" x14ac:dyDescent="0.25">
      <c r="A82" s="162"/>
      <c r="B82" s="162"/>
      <c r="C82" s="163"/>
      <c r="D82" s="162"/>
      <c r="E82" s="163"/>
      <c r="F82" s="163"/>
    </row>
    <row r="83" spans="1:6" x14ac:dyDescent="0.25">
      <c r="A83" s="162"/>
      <c r="B83" s="162"/>
      <c r="C83" s="163"/>
      <c r="D83" s="162"/>
      <c r="E83" s="163"/>
      <c r="F83" s="163"/>
    </row>
    <row r="84" spans="1:6" x14ac:dyDescent="0.25">
      <c r="A84" s="162"/>
      <c r="B84" s="162"/>
      <c r="C84" s="163"/>
      <c r="D84" s="162"/>
      <c r="E84" s="163"/>
      <c r="F84" s="163"/>
    </row>
    <row r="85" spans="1:6" x14ac:dyDescent="0.25">
      <c r="A85" s="162"/>
      <c r="B85" s="162"/>
      <c r="C85" s="163"/>
      <c r="D85" s="162"/>
      <c r="E85" s="163"/>
      <c r="F85" s="163"/>
    </row>
    <row r="86" spans="1:6" x14ac:dyDescent="0.25">
      <c r="A86" s="162"/>
      <c r="B86" s="162"/>
      <c r="C86" s="163"/>
      <c r="D86" s="162"/>
      <c r="E86" s="163"/>
      <c r="F86" s="163"/>
    </row>
    <row r="87" spans="1:6" x14ac:dyDescent="0.25">
      <c r="A87" s="162"/>
      <c r="B87" s="162"/>
      <c r="C87" s="163"/>
      <c r="D87" s="162"/>
      <c r="E87" s="163"/>
      <c r="F87" s="163"/>
    </row>
    <row r="88" spans="1:6" x14ac:dyDescent="0.25">
      <c r="A88" s="162"/>
      <c r="B88" s="162"/>
      <c r="C88" s="163"/>
      <c r="D88" s="162"/>
      <c r="E88" s="163"/>
      <c r="F88" s="163"/>
    </row>
    <row r="89" spans="1:6" x14ac:dyDescent="0.25">
      <c r="A89" s="162"/>
      <c r="B89" s="162"/>
      <c r="C89" s="163"/>
      <c r="D89" s="162"/>
      <c r="E89" s="163"/>
      <c r="F89" s="163"/>
    </row>
    <row r="90" spans="1:6" x14ac:dyDescent="0.25">
      <c r="A90" s="162"/>
      <c r="B90" s="162"/>
      <c r="C90" s="163"/>
      <c r="D90" s="162"/>
      <c r="E90" s="163"/>
      <c r="F90" s="163"/>
    </row>
    <row r="91" spans="1:6" x14ac:dyDescent="0.25">
      <c r="A91" s="162"/>
      <c r="B91" s="162"/>
      <c r="C91" s="163"/>
      <c r="D91" s="162"/>
      <c r="E91" s="163"/>
      <c r="F91" s="163"/>
    </row>
    <row r="92" spans="1:6" x14ac:dyDescent="0.25">
      <c r="A92" s="162"/>
      <c r="B92" s="162"/>
      <c r="C92" s="163"/>
      <c r="D92" s="162"/>
      <c r="E92" s="163"/>
      <c r="F92" s="163"/>
    </row>
    <row r="93" spans="1:6" x14ac:dyDescent="0.25">
      <c r="A93" s="162"/>
      <c r="B93" s="162"/>
      <c r="C93" s="163"/>
      <c r="D93" s="162"/>
      <c r="E93" s="163"/>
      <c r="F93" s="163"/>
    </row>
    <row r="94" spans="1:6" x14ac:dyDescent="0.25">
      <c r="A94" s="162"/>
      <c r="B94" s="162"/>
      <c r="C94" s="163"/>
      <c r="D94" s="162"/>
      <c r="E94" s="163"/>
      <c r="F94" s="163"/>
    </row>
    <row r="95" spans="1:6" x14ac:dyDescent="0.25">
      <c r="A95" s="162"/>
      <c r="B95" s="162"/>
      <c r="C95" s="163"/>
      <c r="D95" s="162"/>
      <c r="E95" s="163"/>
      <c r="F95" s="163"/>
    </row>
    <row r="96" spans="1:6" x14ac:dyDescent="0.25">
      <c r="A96" s="162"/>
      <c r="B96" s="162"/>
      <c r="C96" s="163"/>
      <c r="D96" s="162"/>
      <c r="E96" s="163"/>
      <c r="F96" s="163"/>
    </row>
    <row r="97" spans="1:6" x14ac:dyDescent="0.25">
      <c r="A97" s="162"/>
      <c r="B97" s="162"/>
      <c r="C97" s="163"/>
      <c r="D97" s="162"/>
      <c r="E97" s="163"/>
      <c r="F97" s="163"/>
    </row>
    <row r="98" spans="1:6" x14ac:dyDescent="0.25">
      <c r="A98" s="162"/>
      <c r="B98" s="162"/>
      <c r="C98" s="163"/>
      <c r="D98" s="162"/>
      <c r="E98" s="163"/>
      <c r="F98" s="163"/>
    </row>
    <row r="99" spans="1:6" x14ac:dyDescent="0.25">
      <c r="A99" s="162"/>
      <c r="B99" s="162"/>
      <c r="C99" s="163"/>
      <c r="D99" s="162"/>
      <c r="E99" s="163"/>
      <c r="F99" s="163"/>
    </row>
    <row r="100" spans="1:6" x14ac:dyDescent="0.25">
      <c r="A100" s="162"/>
      <c r="B100" s="162"/>
      <c r="C100" s="163"/>
      <c r="D100" s="162"/>
      <c r="E100" s="163"/>
      <c r="F100" s="163"/>
    </row>
    <row r="101" spans="1:6" x14ac:dyDescent="0.25">
      <c r="A101" s="162"/>
      <c r="B101" s="162"/>
      <c r="C101" s="163"/>
      <c r="D101" s="162"/>
      <c r="E101" s="163"/>
      <c r="F101" s="163"/>
    </row>
    <row r="102" spans="1:6" x14ac:dyDescent="0.25">
      <c r="A102" s="162"/>
      <c r="B102" s="162"/>
      <c r="C102" s="163"/>
      <c r="D102" s="162"/>
      <c r="E102" s="163"/>
      <c r="F102" s="163"/>
    </row>
    <row r="103" spans="1:6" x14ac:dyDescent="0.25">
      <c r="A103" s="162"/>
      <c r="B103" s="162"/>
      <c r="C103" s="163"/>
      <c r="D103" s="162"/>
      <c r="E103" s="163"/>
      <c r="F103" s="163"/>
    </row>
    <row r="104" spans="1:6" x14ac:dyDescent="0.25">
      <c r="A104" s="162"/>
      <c r="B104" s="162"/>
      <c r="C104" s="163"/>
      <c r="D104" s="162"/>
      <c r="E104" s="163"/>
      <c r="F104" s="163"/>
    </row>
    <row r="105" spans="1:6" ht="15.75" x14ac:dyDescent="0.25">
      <c r="A105" s="97"/>
      <c r="B105" s="97"/>
      <c r="C105" s="98"/>
      <c r="D105" s="162"/>
      <c r="E105" s="98"/>
      <c r="F105" s="98"/>
    </row>
    <row r="106" spans="1:6" x14ac:dyDescent="0.25">
      <c r="A106" s="162"/>
      <c r="B106" s="162"/>
      <c r="C106" s="163"/>
      <c r="D106" s="162"/>
      <c r="E106" s="163"/>
      <c r="F106" s="163"/>
    </row>
    <row r="107" spans="1:6" x14ac:dyDescent="0.25">
      <c r="A107" s="162"/>
      <c r="B107" s="162"/>
      <c r="C107" s="163"/>
      <c r="D107" s="162"/>
      <c r="E107" s="163"/>
      <c r="F107" s="163"/>
    </row>
    <row r="108" spans="1:6" x14ac:dyDescent="0.25">
      <c r="A108" s="162"/>
      <c r="B108" s="162"/>
      <c r="C108" s="163"/>
      <c r="D108" s="162"/>
      <c r="E108" s="163"/>
      <c r="F108" s="163"/>
    </row>
    <row r="109" spans="1:6" x14ac:dyDescent="0.25">
      <c r="A109" s="162"/>
      <c r="B109" s="162"/>
      <c r="C109" s="163"/>
      <c r="D109" s="162"/>
      <c r="E109" s="163"/>
      <c r="F109" s="163"/>
    </row>
    <row r="110" spans="1:6" x14ac:dyDescent="0.25">
      <c r="A110" s="162"/>
      <c r="B110" s="162"/>
      <c r="C110" s="163"/>
      <c r="D110" s="162"/>
      <c r="E110" s="163"/>
      <c r="F110" s="163"/>
    </row>
    <row r="111" spans="1:6" x14ac:dyDescent="0.25">
      <c r="A111" s="162"/>
      <c r="B111" s="162"/>
      <c r="C111" s="163"/>
      <c r="D111" s="162"/>
      <c r="E111" s="163"/>
      <c r="F111" s="163"/>
    </row>
    <row r="112" spans="1:6" x14ac:dyDescent="0.25">
      <c r="A112" s="162"/>
      <c r="B112" s="162"/>
      <c r="C112" s="163"/>
      <c r="D112" s="162"/>
      <c r="E112" s="163"/>
      <c r="F112" s="163"/>
    </row>
    <row r="113" spans="1:6" x14ac:dyDescent="0.25">
      <c r="A113" s="162"/>
      <c r="B113" s="162"/>
      <c r="C113" s="163"/>
      <c r="D113" s="162"/>
      <c r="E113" s="163"/>
      <c r="F113" s="163"/>
    </row>
    <row r="114" spans="1:6" x14ac:dyDescent="0.25">
      <c r="A114" s="162"/>
      <c r="B114" s="162"/>
      <c r="C114" s="163"/>
      <c r="D114" s="162"/>
      <c r="E114" s="163"/>
      <c r="F114" s="163"/>
    </row>
    <row r="115" spans="1:6" x14ac:dyDescent="0.25">
      <c r="A115" s="162"/>
      <c r="B115" s="162"/>
      <c r="C115" s="163"/>
      <c r="D115" s="162"/>
      <c r="E115" s="163"/>
      <c r="F115" s="163"/>
    </row>
    <row r="116" spans="1:6" x14ac:dyDescent="0.25">
      <c r="A116" s="162"/>
      <c r="B116" s="162"/>
      <c r="C116" s="163"/>
      <c r="D116" s="162"/>
      <c r="E116" s="163"/>
      <c r="F116" s="163"/>
    </row>
    <row r="117" spans="1:6" x14ac:dyDescent="0.25">
      <c r="A117" s="162"/>
      <c r="B117" s="162"/>
      <c r="C117" s="163"/>
      <c r="D117" s="162"/>
      <c r="E117" s="163"/>
      <c r="F117" s="163"/>
    </row>
    <row r="118" spans="1:6" x14ac:dyDescent="0.25">
      <c r="A118" s="162"/>
      <c r="B118" s="162"/>
      <c r="C118" s="163"/>
      <c r="D118" s="162"/>
      <c r="E118" s="163"/>
      <c r="F118" s="163"/>
    </row>
    <row r="119" spans="1:6" x14ac:dyDescent="0.25">
      <c r="A119" s="162"/>
      <c r="B119" s="162"/>
      <c r="C119" s="163"/>
      <c r="D119" s="162"/>
      <c r="E119" s="163"/>
      <c r="F119" s="163"/>
    </row>
    <row r="120" spans="1:6" x14ac:dyDescent="0.25">
      <c r="A120" s="162"/>
      <c r="B120" s="162"/>
      <c r="C120" s="163"/>
      <c r="D120" s="162"/>
      <c r="E120" s="163"/>
      <c r="F120" s="163"/>
    </row>
    <row r="121" spans="1:6" x14ac:dyDescent="0.25">
      <c r="A121" s="162"/>
      <c r="B121" s="162"/>
      <c r="C121" s="163"/>
      <c r="D121" s="162"/>
      <c r="E121" s="163"/>
      <c r="F121" s="163"/>
    </row>
    <row r="122" spans="1:6" x14ac:dyDescent="0.25">
      <c r="A122" s="162"/>
      <c r="B122" s="162"/>
      <c r="C122" s="163"/>
      <c r="D122" s="162"/>
      <c r="E122" s="163"/>
      <c r="F122" s="163"/>
    </row>
    <row r="123" spans="1:6" x14ac:dyDescent="0.25">
      <c r="A123" s="162"/>
      <c r="B123" s="162"/>
      <c r="C123" s="163"/>
      <c r="D123" s="162"/>
      <c r="E123" s="163"/>
      <c r="F123" s="163"/>
    </row>
    <row r="124" spans="1:6" x14ac:dyDescent="0.25">
      <c r="A124" s="162"/>
      <c r="B124" s="162"/>
      <c r="C124" s="163"/>
      <c r="D124" s="162"/>
      <c r="E124" s="163"/>
      <c r="F124" s="163"/>
    </row>
    <row r="125" spans="1:6" x14ac:dyDescent="0.25">
      <c r="A125" s="162"/>
      <c r="B125" s="162"/>
      <c r="C125" s="163"/>
      <c r="D125" s="162"/>
      <c r="E125" s="163"/>
      <c r="F125" s="163"/>
    </row>
    <row r="126" spans="1:6" x14ac:dyDescent="0.25">
      <c r="A126" s="162"/>
      <c r="B126" s="162"/>
      <c r="C126" s="163"/>
      <c r="D126" s="162"/>
      <c r="E126" s="163"/>
      <c r="F126" s="163"/>
    </row>
    <row r="127" spans="1:6" x14ac:dyDescent="0.25">
      <c r="A127" s="162"/>
      <c r="B127" s="162"/>
      <c r="C127" s="163"/>
      <c r="D127" s="162"/>
      <c r="E127" s="163"/>
      <c r="F127" s="163"/>
    </row>
    <row r="128" spans="1:6" x14ac:dyDescent="0.25">
      <c r="A128" s="162"/>
      <c r="B128" s="162"/>
      <c r="C128" s="163"/>
      <c r="D128" s="162"/>
      <c r="E128" s="163"/>
      <c r="F128" s="163"/>
    </row>
    <row r="129" spans="1:6" x14ac:dyDescent="0.25">
      <c r="A129" s="162"/>
      <c r="B129" s="162"/>
      <c r="C129" s="163"/>
      <c r="D129" s="162"/>
      <c r="E129" s="163"/>
      <c r="F129" s="163"/>
    </row>
    <row r="130" spans="1:6" x14ac:dyDescent="0.25">
      <c r="A130" s="162"/>
      <c r="B130" s="162"/>
      <c r="C130" s="163"/>
      <c r="D130" s="162"/>
      <c r="E130" s="163"/>
      <c r="F130" s="163"/>
    </row>
    <row r="131" spans="1:6" x14ac:dyDescent="0.25">
      <c r="A131" s="162"/>
      <c r="B131" s="162"/>
      <c r="C131" s="163"/>
      <c r="D131" s="162"/>
      <c r="E131" s="163"/>
      <c r="F131" s="163"/>
    </row>
    <row r="132" spans="1:6" x14ac:dyDescent="0.25">
      <c r="A132" s="162"/>
      <c r="B132" s="162"/>
      <c r="C132" s="163"/>
      <c r="D132" s="162"/>
      <c r="E132" s="163"/>
      <c r="F132" s="163"/>
    </row>
    <row r="133" spans="1:6" x14ac:dyDescent="0.25">
      <c r="A133" s="162"/>
      <c r="B133" s="162"/>
      <c r="C133" s="163"/>
      <c r="D133" s="162"/>
      <c r="E133" s="163"/>
      <c r="F133" s="163"/>
    </row>
    <row r="134" spans="1:6" x14ac:dyDescent="0.25">
      <c r="A134" s="162"/>
      <c r="B134" s="162"/>
      <c r="C134" s="163"/>
      <c r="D134" s="162"/>
      <c r="E134" s="163"/>
      <c r="F134" s="163"/>
    </row>
    <row r="135" spans="1:6" x14ac:dyDescent="0.25">
      <c r="A135" s="162"/>
      <c r="B135" s="162"/>
      <c r="C135" s="163"/>
      <c r="D135" s="162"/>
      <c r="E135" s="163"/>
      <c r="F135" s="163"/>
    </row>
    <row r="136" spans="1:6" x14ac:dyDescent="0.25">
      <c r="A136" s="162"/>
      <c r="B136" s="162"/>
      <c r="C136" s="163"/>
      <c r="D136" s="162"/>
      <c r="E136" s="163"/>
      <c r="F136" s="163"/>
    </row>
    <row r="137" spans="1:6" x14ac:dyDescent="0.25">
      <c r="A137" s="162"/>
      <c r="B137" s="162"/>
      <c r="C137" s="163"/>
      <c r="D137" s="162"/>
      <c r="E137" s="163"/>
      <c r="F137" s="163"/>
    </row>
    <row r="138" spans="1:6" ht="15.75" x14ac:dyDescent="0.25">
      <c r="A138" s="97"/>
      <c r="B138" s="97"/>
      <c r="C138" s="98"/>
      <c r="D138" s="162"/>
      <c r="E138" s="98"/>
      <c r="F138" s="98"/>
    </row>
    <row r="139" spans="1:6" x14ac:dyDescent="0.25">
      <c r="A139" s="162"/>
      <c r="B139" s="162"/>
      <c r="C139" s="163"/>
      <c r="D139" s="162"/>
      <c r="E139" s="163"/>
      <c r="F139" s="163"/>
    </row>
    <row r="140" spans="1:6" x14ac:dyDescent="0.25">
      <c r="A140" s="162"/>
      <c r="B140" s="162"/>
      <c r="C140" s="163"/>
      <c r="D140" s="162"/>
      <c r="E140" s="163"/>
      <c r="F140" s="163"/>
    </row>
    <row r="141" spans="1:6" x14ac:dyDescent="0.25">
      <c r="A141" s="162"/>
      <c r="B141" s="162"/>
      <c r="C141" s="163"/>
      <c r="D141" s="162"/>
      <c r="E141" s="163"/>
      <c r="F141" s="163"/>
    </row>
    <row r="142" spans="1:6" x14ac:dyDescent="0.25">
      <c r="A142" s="162"/>
      <c r="B142" s="162"/>
      <c r="C142" s="163"/>
      <c r="D142" s="162"/>
      <c r="E142" s="163"/>
      <c r="F142" s="163"/>
    </row>
    <row r="143" spans="1:6" x14ac:dyDescent="0.25">
      <c r="A143" s="162"/>
      <c r="B143" s="162"/>
      <c r="C143" s="163"/>
      <c r="D143" s="162"/>
      <c r="E143" s="163"/>
      <c r="F143" s="163"/>
    </row>
    <row r="144" spans="1:6" x14ac:dyDescent="0.25">
      <c r="A144" s="162"/>
      <c r="B144" s="162"/>
      <c r="C144" s="163"/>
      <c r="D144" s="162"/>
      <c r="E144" s="163"/>
      <c r="F144" s="163"/>
    </row>
    <row r="145" spans="1:6" x14ac:dyDescent="0.25">
      <c r="A145" s="162"/>
      <c r="B145" s="162"/>
      <c r="C145" s="163"/>
      <c r="D145" s="162"/>
      <c r="E145" s="163"/>
      <c r="F145" s="163"/>
    </row>
    <row r="146" spans="1:6" x14ac:dyDescent="0.25">
      <c r="A146" s="162"/>
      <c r="B146" s="162"/>
      <c r="C146" s="163"/>
      <c r="D146" s="162"/>
      <c r="E146" s="163"/>
      <c r="F146" s="163"/>
    </row>
    <row r="147" spans="1:6" x14ac:dyDescent="0.25">
      <c r="A147" s="162"/>
      <c r="B147" s="162"/>
      <c r="C147" s="163"/>
      <c r="D147" s="162"/>
      <c r="E147" s="163"/>
      <c r="F147" s="163"/>
    </row>
    <row r="148" spans="1:6" x14ac:dyDescent="0.25">
      <c r="A148" s="162"/>
      <c r="B148" s="162"/>
      <c r="C148" s="163"/>
      <c r="D148" s="162"/>
      <c r="E148" s="163"/>
      <c r="F148" s="163"/>
    </row>
    <row r="149" spans="1:6" x14ac:dyDescent="0.25">
      <c r="A149" s="162"/>
      <c r="B149" s="162"/>
      <c r="C149" s="163"/>
      <c r="D149" s="162"/>
      <c r="E149" s="163"/>
      <c r="F149" s="163"/>
    </row>
    <row r="150" spans="1:6" x14ac:dyDescent="0.25">
      <c r="A150" s="162"/>
      <c r="B150" s="162"/>
      <c r="C150" s="163"/>
      <c r="D150" s="162"/>
      <c r="E150" s="163"/>
      <c r="F150" s="163"/>
    </row>
    <row r="151" spans="1:6" x14ac:dyDescent="0.25">
      <c r="A151" s="162"/>
      <c r="B151" s="162"/>
      <c r="C151" s="163"/>
      <c r="D151" s="162"/>
      <c r="E151" s="163"/>
      <c r="F151" s="163"/>
    </row>
    <row r="152" spans="1:6" x14ac:dyDescent="0.25">
      <c r="A152" s="162"/>
      <c r="B152" s="162"/>
      <c r="C152" s="163"/>
      <c r="D152" s="162"/>
      <c r="E152" s="163"/>
      <c r="F152" s="163"/>
    </row>
    <row r="153" spans="1:6" x14ac:dyDescent="0.25">
      <c r="A153" s="162"/>
      <c r="B153" s="162"/>
      <c r="C153" s="163"/>
      <c r="D153" s="162"/>
      <c r="E153" s="163"/>
      <c r="F153" s="163"/>
    </row>
    <row r="154" spans="1:6" x14ac:dyDescent="0.25">
      <c r="A154" s="162"/>
      <c r="B154" s="162"/>
      <c r="C154" s="163"/>
      <c r="D154" s="162"/>
      <c r="E154" s="163"/>
      <c r="F154" s="163"/>
    </row>
    <row r="155" spans="1:6" x14ac:dyDescent="0.25">
      <c r="A155" s="162"/>
      <c r="B155" s="162"/>
      <c r="C155" s="163"/>
      <c r="D155" s="162"/>
      <c r="E155" s="163"/>
      <c r="F155" s="163"/>
    </row>
    <row r="156" spans="1:6" x14ac:dyDescent="0.25">
      <c r="A156" s="162"/>
      <c r="B156" s="162"/>
      <c r="C156" s="163"/>
      <c r="D156" s="162"/>
      <c r="E156" s="163"/>
      <c r="F156" s="163"/>
    </row>
    <row r="157" spans="1:6" x14ac:dyDescent="0.25">
      <c r="A157" s="162"/>
      <c r="B157" s="162"/>
      <c r="C157" s="163"/>
      <c r="D157" s="162"/>
      <c r="E157" s="163"/>
      <c r="F157" s="163"/>
    </row>
    <row r="158" spans="1:6" x14ac:dyDescent="0.25">
      <c r="A158" s="162"/>
      <c r="B158" s="162"/>
      <c r="C158" s="163"/>
      <c r="D158" s="162"/>
      <c r="E158" s="163"/>
      <c r="F158" s="163"/>
    </row>
    <row r="159" spans="1:6" x14ac:dyDescent="0.25">
      <c r="A159" s="162"/>
      <c r="B159" s="162"/>
      <c r="C159" s="163"/>
      <c r="D159" s="162"/>
      <c r="E159" s="163"/>
      <c r="F159" s="163"/>
    </row>
    <row r="160" spans="1:6" x14ac:dyDescent="0.25">
      <c r="A160" s="162"/>
      <c r="B160" s="162"/>
      <c r="C160" s="163"/>
      <c r="D160" s="162"/>
      <c r="E160" s="163"/>
      <c r="F160" s="163"/>
    </row>
    <row r="161" spans="1:6" x14ac:dyDescent="0.25">
      <c r="A161" s="162"/>
      <c r="B161" s="162"/>
      <c r="C161" s="163"/>
      <c r="D161" s="162"/>
      <c r="E161" s="163"/>
      <c r="F161" s="163"/>
    </row>
    <row r="162" spans="1:6" x14ac:dyDescent="0.25">
      <c r="A162" s="162"/>
      <c r="B162" s="162"/>
      <c r="C162" s="163"/>
      <c r="D162" s="162"/>
      <c r="E162" s="163"/>
      <c r="F162" s="163"/>
    </row>
    <row r="163" spans="1:6" x14ac:dyDescent="0.25">
      <c r="A163" s="162"/>
      <c r="B163" s="162"/>
      <c r="C163" s="163"/>
      <c r="D163" s="162"/>
      <c r="E163" s="163"/>
      <c r="F163" s="163"/>
    </row>
    <row r="164" spans="1:6" x14ac:dyDescent="0.25">
      <c r="A164" s="162"/>
      <c r="B164" s="162"/>
      <c r="C164" s="163"/>
      <c r="D164" s="162"/>
      <c r="E164" s="163"/>
      <c r="F164" s="163"/>
    </row>
    <row r="165" spans="1:6" x14ac:dyDescent="0.25">
      <c r="A165" s="162"/>
      <c r="B165" s="162"/>
      <c r="C165" s="163"/>
      <c r="D165" s="162"/>
      <c r="E165" s="163"/>
      <c r="F165" s="163"/>
    </row>
    <row r="166" spans="1:6" x14ac:dyDescent="0.25">
      <c r="A166" s="162"/>
      <c r="B166" s="162"/>
      <c r="C166" s="163"/>
      <c r="D166" s="162"/>
      <c r="E166" s="163"/>
      <c r="F166" s="163"/>
    </row>
    <row r="167" spans="1:6" x14ac:dyDescent="0.25">
      <c r="A167" s="162"/>
      <c r="B167" s="162"/>
      <c r="C167" s="163"/>
      <c r="D167" s="162"/>
      <c r="E167" s="163"/>
      <c r="F167" s="163"/>
    </row>
    <row r="168" spans="1:6" x14ac:dyDescent="0.25">
      <c r="A168" s="162"/>
      <c r="B168" s="162"/>
      <c r="C168" s="163"/>
      <c r="D168" s="162"/>
      <c r="E168" s="163"/>
      <c r="F168" s="163"/>
    </row>
    <row r="169" spans="1:6" x14ac:dyDescent="0.25">
      <c r="A169" s="162"/>
      <c r="B169" s="162"/>
      <c r="C169" s="163"/>
      <c r="D169" s="162"/>
      <c r="E169" s="163"/>
      <c r="F169" s="163"/>
    </row>
    <row r="170" spans="1:6" x14ac:dyDescent="0.25">
      <c r="A170" s="162"/>
      <c r="B170" s="162"/>
      <c r="C170" s="163"/>
      <c r="D170" s="162"/>
      <c r="E170" s="163"/>
      <c r="F170" s="163"/>
    </row>
    <row r="171" spans="1:6" ht="15.75" x14ac:dyDescent="0.25">
      <c r="A171" s="97"/>
      <c r="B171" s="97"/>
      <c r="C171" s="98"/>
      <c r="D171" s="162"/>
      <c r="E171" s="98"/>
      <c r="F171" s="98"/>
    </row>
    <row r="172" spans="1:6" x14ac:dyDescent="0.25">
      <c r="A172" s="162"/>
      <c r="B172" s="162"/>
      <c r="C172" s="163"/>
      <c r="D172" s="162"/>
      <c r="E172" s="163"/>
      <c r="F172" s="163"/>
    </row>
    <row r="173" spans="1:6" x14ac:dyDescent="0.25">
      <c r="A173" s="162"/>
      <c r="B173" s="162"/>
      <c r="C173" s="163"/>
      <c r="D173" s="162"/>
      <c r="E173" s="163"/>
      <c r="F173" s="163"/>
    </row>
    <row r="174" spans="1:6" x14ac:dyDescent="0.25">
      <c r="A174" s="162"/>
      <c r="B174" s="162"/>
      <c r="C174" s="163"/>
      <c r="D174" s="162"/>
      <c r="E174" s="163"/>
      <c r="F174" s="163"/>
    </row>
    <row r="175" spans="1:6" x14ac:dyDescent="0.25">
      <c r="A175" s="162"/>
      <c r="B175" s="162"/>
      <c r="C175" s="163"/>
      <c r="D175" s="162"/>
      <c r="E175" s="163"/>
      <c r="F175" s="163"/>
    </row>
    <row r="176" spans="1:6" x14ac:dyDescent="0.25">
      <c r="A176" s="162"/>
      <c r="B176" s="162"/>
      <c r="C176" s="163"/>
      <c r="D176" s="162"/>
      <c r="E176" s="163"/>
      <c r="F176" s="163"/>
    </row>
    <row r="177" spans="1:6" x14ac:dyDescent="0.25">
      <c r="A177" s="162"/>
      <c r="B177" s="162"/>
      <c r="C177" s="163"/>
      <c r="D177" s="162"/>
      <c r="E177" s="163"/>
      <c r="F177" s="163"/>
    </row>
    <row r="178" spans="1:6" x14ac:dyDescent="0.25">
      <c r="A178" s="162"/>
      <c r="B178" s="162"/>
      <c r="C178" s="163"/>
      <c r="D178" s="162"/>
      <c r="E178" s="163"/>
      <c r="F178" s="163"/>
    </row>
    <row r="179" spans="1:6" x14ac:dyDescent="0.25">
      <c r="A179" s="162"/>
      <c r="B179" s="162"/>
      <c r="C179" s="163"/>
      <c r="D179" s="162"/>
      <c r="E179" s="163"/>
      <c r="F179" s="163"/>
    </row>
    <row r="180" spans="1:6" x14ac:dyDescent="0.25">
      <c r="A180" s="162"/>
      <c r="B180" s="162"/>
      <c r="C180" s="163"/>
      <c r="D180" s="162"/>
      <c r="E180" s="163"/>
      <c r="F180" s="163"/>
    </row>
    <row r="181" spans="1:6" x14ac:dyDescent="0.25">
      <c r="A181" s="162"/>
      <c r="B181" s="162"/>
      <c r="C181" s="163"/>
      <c r="D181" s="162"/>
      <c r="E181" s="163"/>
      <c r="F181" s="163"/>
    </row>
    <row r="182" spans="1:6" x14ac:dyDescent="0.25">
      <c r="A182" s="162"/>
      <c r="B182" s="162"/>
      <c r="C182" s="163"/>
      <c r="D182" s="162"/>
      <c r="E182" s="163"/>
      <c r="F182" s="163"/>
    </row>
    <row r="183" spans="1:6" x14ac:dyDescent="0.25">
      <c r="A183" s="162"/>
      <c r="B183" s="162"/>
      <c r="C183" s="163"/>
      <c r="D183" s="162"/>
      <c r="E183" s="163"/>
      <c r="F183" s="163"/>
    </row>
    <row r="184" spans="1:6" x14ac:dyDescent="0.25">
      <c r="A184" s="162"/>
      <c r="B184" s="162"/>
      <c r="C184" s="163"/>
      <c r="D184" s="162"/>
      <c r="E184" s="163"/>
      <c r="F184" s="163"/>
    </row>
    <row r="185" spans="1:6" x14ac:dyDescent="0.25">
      <c r="A185" s="162"/>
      <c r="B185" s="162"/>
      <c r="C185" s="163"/>
      <c r="D185" s="162"/>
      <c r="E185" s="163"/>
      <c r="F185" s="163"/>
    </row>
    <row r="186" spans="1:6" x14ac:dyDescent="0.25">
      <c r="A186" s="162"/>
      <c r="B186" s="162"/>
      <c r="C186" s="163"/>
      <c r="D186" s="162"/>
      <c r="E186" s="163"/>
      <c r="F186" s="163"/>
    </row>
    <row r="187" spans="1:6" x14ac:dyDescent="0.25">
      <c r="A187" s="162"/>
      <c r="B187" s="162"/>
      <c r="C187" s="163"/>
      <c r="D187" s="162"/>
      <c r="E187" s="163"/>
      <c r="F187" s="163"/>
    </row>
    <row r="188" spans="1:6" x14ac:dyDescent="0.25">
      <c r="A188" s="162"/>
      <c r="B188" s="162"/>
      <c r="C188" s="163"/>
      <c r="D188" s="162"/>
      <c r="E188" s="163"/>
      <c r="F188" s="163"/>
    </row>
    <row r="189" spans="1:6" x14ac:dyDescent="0.25">
      <c r="A189" s="162"/>
      <c r="B189" s="162"/>
      <c r="C189" s="163"/>
      <c r="D189" s="162"/>
      <c r="E189" s="163"/>
      <c r="F189" s="163"/>
    </row>
    <row r="190" spans="1:6" x14ac:dyDescent="0.25">
      <c r="A190" s="162"/>
      <c r="B190" s="162"/>
      <c r="C190" s="163"/>
      <c r="D190" s="162"/>
      <c r="E190" s="163"/>
      <c r="F190" s="163"/>
    </row>
    <row r="191" spans="1:6" x14ac:dyDescent="0.25">
      <c r="A191" s="162"/>
      <c r="B191" s="162"/>
      <c r="C191" s="163"/>
      <c r="D191" s="162"/>
      <c r="E191" s="163"/>
      <c r="F191" s="163"/>
    </row>
    <row r="192" spans="1:6" x14ac:dyDescent="0.25">
      <c r="A192" s="162"/>
      <c r="B192" s="162"/>
      <c r="C192" s="163"/>
      <c r="D192" s="162"/>
      <c r="E192" s="163"/>
      <c r="F192" s="163"/>
    </row>
    <row r="193" spans="1:6" x14ac:dyDescent="0.25">
      <c r="A193" s="162"/>
      <c r="B193" s="162"/>
      <c r="C193" s="163"/>
      <c r="D193" s="162"/>
      <c r="E193" s="163"/>
      <c r="F193" s="163"/>
    </row>
    <row r="194" spans="1:6" x14ac:dyDescent="0.25">
      <c r="A194" s="162"/>
      <c r="B194" s="162"/>
      <c r="C194" s="163"/>
      <c r="D194" s="162"/>
      <c r="E194" s="163"/>
      <c r="F194" s="163"/>
    </row>
    <row r="195" spans="1:6" x14ac:dyDescent="0.25">
      <c r="A195" s="162"/>
      <c r="B195" s="162"/>
      <c r="C195" s="163"/>
      <c r="D195" s="162"/>
      <c r="E195" s="163"/>
      <c r="F195" s="163"/>
    </row>
    <row r="196" spans="1:6" x14ac:dyDescent="0.25">
      <c r="A196" s="162"/>
      <c r="B196" s="162"/>
      <c r="C196" s="163"/>
      <c r="D196" s="162"/>
      <c r="E196" s="163"/>
      <c r="F196" s="163"/>
    </row>
    <row r="197" spans="1:6" x14ac:dyDescent="0.25">
      <c r="A197" s="162"/>
      <c r="B197" s="162"/>
      <c r="C197" s="163"/>
      <c r="D197" s="162"/>
      <c r="E197" s="163"/>
      <c r="F197" s="163"/>
    </row>
    <row r="198" spans="1:6" x14ac:dyDescent="0.25">
      <c r="A198" s="162"/>
      <c r="B198" s="162"/>
      <c r="C198" s="163"/>
      <c r="D198" s="162"/>
      <c r="E198" s="163"/>
      <c r="F198" s="163"/>
    </row>
    <row r="199" spans="1:6" x14ac:dyDescent="0.25">
      <c r="A199" s="162"/>
      <c r="B199" s="162"/>
      <c r="C199" s="163"/>
      <c r="D199" s="162"/>
      <c r="E199" s="163"/>
      <c r="F199" s="163"/>
    </row>
    <row r="200" spans="1:6" x14ac:dyDescent="0.25">
      <c r="A200" s="162"/>
      <c r="B200" s="162"/>
      <c r="C200" s="163"/>
      <c r="D200" s="162"/>
      <c r="E200" s="163"/>
      <c r="F200" s="163"/>
    </row>
    <row r="201" spans="1:6" x14ac:dyDescent="0.25">
      <c r="A201" s="162"/>
      <c r="B201" s="162"/>
      <c r="C201" s="163"/>
      <c r="D201" s="162"/>
      <c r="E201" s="163"/>
      <c r="F201" s="163"/>
    </row>
    <row r="202" spans="1:6" x14ac:dyDescent="0.25">
      <c r="A202" s="162"/>
      <c r="B202" s="162"/>
      <c r="C202" s="163"/>
      <c r="D202" s="162"/>
      <c r="E202" s="163"/>
      <c r="F202" s="163"/>
    </row>
    <row r="203" spans="1:6" x14ac:dyDescent="0.25">
      <c r="A203" s="162"/>
      <c r="B203" s="162"/>
      <c r="C203" s="163"/>
      <c r="D203" s="162"/>
      <c r="E203" s="163"/>
      <c r="F203" s="163"/>
    </row>
    <row r="204" spans="1:6" ht="15.75" x14ac:dyDescent="0.25">
      <c r="A204" s="97"/>
      <c r="B204" s="97"/>
      <c r="C204" s="98"/>
      <c r="D204" s="162"/>
      <c r="E204" s="98"/>
      <c r="F204" s="98"/>
    </row>
    <row r="205" spans="1:6" x14ac:dyDescent="0.25">
      <c r="A205" s="162"/>
      <c r="B205" s="162"/>
      <c r="C205" s="163"/>
      <c r="D205" s="162"/>
      <c r="E205" s="163"/>
      <c r="F205" s="163"/>
    </row>
    <row r="206" spans="1:6" x14ac:dyDescent="0.25">
      <c r="A206" s="162"/>
      <c r="B206" s="162"/>
      <c r="C206" s="163"/>
      <c r="D206" s="162"/>
      <c r="E206" s="163"/>
      <c r="F206" s="163"/>
    </row>
    <row r="207" spans="1:6" x14ac:dyDescent="0.25">
      <c r="A207" s="162"/>
      <c r="B207" s="162"/>
      <c r="C207" s="163"/>
      <c r="D207" s="162"/>
      <c r="E207" s="163"/>
      <c r="F207" s="163"/>
    </row>
    <row r="208" spans="1:6" x14ac:dyDescent="0.25">
      <c r="A208" s="162"/>
      <c r="B208" s="162"/>
      <c r="C208" s="163"/>
      <c r="D208" s="162"/>
      <c r="E208" s="163"/>
      <c r="F208" s="163"/>
    </row>
    <row r="209" spans="1:6" x14ac:dyDescent="0.25">
      <c r="A209" s="162"/>
      <c r="B209" s="162"/>
      <c r="C209" s="163"/>
      <c r="D209" s="162"/>
      <c r="E209" s="163"/>
      <c r="F209" s="163"/>
    </row>
    <row r="210" spans="1:6" x14ac:dyDescent="0.25">
      <c r="A210" s="162"/>
      <c r="B210" s="162"/>
      <c r="C210" s="163"/>
      <c r="D210" s="162"/>
      <c r="E210" s="163"/>
      <c r="F210" s="163"/>
    </row>
    <row r="211" spans="1:6" x14ac:dyDescent="0.25">
      <c r="A211" s="162"/>
      <c r="B211" s="162"/>
      <c r="C211" s="163"/>
      <c r="D211" s="162"/>
      <c r="E211" s="163"/>
      <c r="F211" s="163"/>
    </row>
    <row r="212" spans="1:6" x14ac:dyDescent="0.25">
      <c r="A212" s="162"/>
      <c r="B212" s="162"/>
      <c r="C212" s="163"/>
      <c r="D212" s="162"/>
      <c r="E212" s="163"/>
      <c r="F212" s="163"/>
    </row>
    <row r="213" spans="1:6" x14ac:dyDescent="0.25">
      <c r="A213" s="162"/>
      <c r="B213" s="162"/>
      <c r="C213" s="163"/>
      <c r="D213" s="162"/>
      <c r="E213" s="163"/>
      <c r="F213" s="163"/>
    </row>
    <row r="214" spans="1:6" x14ac:dyDescent="0.25">
      <c r="A214" s="162"/>
      <c r="B214" s="162"/>
      <c r="C214" s="163"/>
      <c r="D214" s="162"/>
      <c r="E214" s="163"/>
      <c r="F214" s="163"/>
    </row>
    <row r="215" spans="1:6" x14ac:dyDescent="0.25">
      <c r="A215" s="162"/>
      <c r="B215" s="162"/>
      <c r="C215" s="163"/>
      <c r="D215" s="162"/>
      <c r="E215" s="163"/>
      <c r="F215" s="163"/>
    </row>
    <row r="216" spans="1:6" x14ac:dyDescent="0.25">
      <c r="A216" s="162"/>
      <c r="B216" s="162"/>
      <c r="C216" s="163"/>
      <c r="D216" s="162"/>
      <c r="E216" s="163"/>
      <c r="F216" s="163"/>
    </row>
    <row r="217" spans="1:6" x14ac:dyDescent="0.25">
      <c r="A217" s="162"/>
      <c r="B217" s="162"/>
      <c r="C217" s="163"/>
      <c r="D217" s="162"/>
      <c r="E217" s="163"/>
      <c r="F217" s="163"/>
    </row>
    <row r="218" spans="1:6" x14ac:dyDescent="0.25">
      <c r="A218" s="162"/>
      <c r="B218" s="162"/>
      <c r="C218" s="163"/>
      <c r="D218" s="162"/>
      <c r="E218" s="163"/>
      <c r="F218" s="163"/>
    </row>
    <row r="219" spans="1:6" x14ac:dyDescent="0.25">
      <c r="A219" s="162"/>
      <c r="B219" s="162"/>
      <c r="C219" s="163"/>
      <c r="D219" s="162"/>
      <c r="E219" s="163"/>
      <c r="F219" s="163"/>
    </row>
    <row r="220" spans="1:6" x14ac:dyDescent="0.25">
      <c r="A220" s="162"/>
      <c r="B220" s="162"/>
      <c r="C220" s="163"/>
      <c r="D220" s="162"/>
      <c r="E220" s="163"/>
      <c r="F220" s="163"/>
    </row>
    <row r="221" spans="1:6" x14ac:dyDescent="0.25">
      <c r="A221" s="162"/>
      <c r="B221" s="162"/>
      <c r="C221" s="163"/>
      <c r="D221" s="162"/>
      <c r="E221" s="163"/>
      <c r="F221" s="163"/>
    </row>
    <row r="222" spans="1:6" x14ac:dyDescent="0.25">
      <c r="A222" s="162"/>
      <c r="B222" s="162"/>
      <c r="C222" s="163"/>
      <c r="D222" s="162"/>
      <c r="E222" s="163"/>
      <c r="F222" s="163"/>
    </row>
    <row r="223" spans="1:6" x14ac:dyDescent="0.25">
      <c r="A223" s="162"/>
      <c r="B223" s="162"/>
      <c r="C223" s="163"/>
      <c r="D223" s="162"/>
      <c r="E223" s="163"/>
      <c r="F223" s="163"/>
    </row>
    <row r="224" spans="1:6" x14ac:dyDescent="0.25">
      <c r="A224" s="162"/>
      <c r="B224" s="162"/>
      <c r="C224" s="163"/>
      <c r="D224" s="162"/>
      <c r="E224" s="163"/>
      <c r="F224" s="163"/>
    </row>
    <row r="225" spans="1:6" x14ac:dyDescent="0.25">
      <c r="A225" s="162"/>
      <c r="B225" s="162"/>
      <c r="C225" s="163"/>
      <c r="D225" s="162"/>
      <c r="E225" s="163"/>
      <c r="F225" s="163"/>
    </row>
    <row r="226" spans="1:6" x14ac:dyDescent="0.25">
      <c r="A226" s="162"/>
      <c r="B226" s="162"/>
      <c r="C226" s="163"/>
      <c r="D226" s="162"/>
      <c r="E226" s="163"/>
      <c r="F226" s="163"/>
    </row>
    <row r="227" spans="1:6" x14ac:dyDescent="0.25">
      <c r="A227" s="162"/>
      <c r="B227" s="162"/>
      <c r="C227" s="163"/>
      <c r="D227" s="162"/>
      <c r="E227" s="163"/>
      <c r="F227" s="163"/>
    </row>
    <row r="228" spans="1:6" x14ac:dyDescent="0.25">
      <c r="A228" s="162"/>
      <c r="B228" s="162"/>
      <c r="C228" s="163"/>
      <c r="D228" s="162"/>
      <c r="E228" s="163"/>
      <c r="F228" s="163"/>
    </row>
    <row r="229" spans="1:6" x14ac:dyDescent="0.25">
      <c r="A229" s="162"/>
      <c r="B229" s="162"/>
      <c r="C229" s="163"/>
      <c r="D229" s="162"/>
      <c r="E229" s="163"/>
      <c r="F229" s="163"/>
    </row>
    <row r="230" spans="1:6" x14ac:dyDescent="0.25">
      <c r="A230" s="162"/>
      <c r="B230" s="162"/>
      <c r="C230" s="163"/>
      <c r="D230" s="162"/>
      <c r="E230" s="163"/>
      <c r="F230" s="163"/>
    </row>
    <row r="231" spans="1:6" x14ac:dyDescent="0.25">
      <c r="A231" s="162"/>
      <c r="B231" s="162"/>
      <c r="C231" s="163"/>
      <c r="D231" s="162"/>
      <c r="E231" s="163"/>
      <c r="F231" s="163"/>
    </row>
    <row r="232" spans="1:6" x14ac:dyDescent="0.25">
      <c r="A232" s="162"/>
      <c r="B232" s="162"/>
      <c r="C232" s="163"/>
      <c r="D232" s="162"/>
      <c r="E232" s="163"/>
      <c r="F232" s="163"/>
    </row>
    <row r="233" spans="1:6" x14ac:dyDescent="0.25">
      <c r="A233" s="162"/>
      <c r="B233" s="162"/>
      <c r="C233" s="163"/>
      <c r="D233" s="162"/>
      <c r="E233" s="163"/>
      <c r="F233" s="163"/>
    </row>
    <row r="234" spans="1:6" x14ac:dyDescent="0.25">
      <c r="A234" s="162"/>
      <c r="B234" s="162"/>
      <c r="C234" s="163"/>
      <c r="D234" s="162"/>
      <c r="E234" s="163"/>
      <c r="F234" s="163"/>
    </row>
    <row r="235" spans="1:6" x14ac:dyDescent="0.25">
      <c r="A235" s="162"/>
      <c r="B235" s="162"/>
      <c r="C235" s="163"/>
      <c r="D235" s="162"/>
      <c r="E235" s="163"/>
      <c r="F235" s="163"/>
    </row>
    <row r="236" spans="1:6" x14ac:dyDescent="0.25">
      <c r="A236" s="162"/>
      <c r="B236" s="162"/>
      <c r="C236" s="163"/>
      <c r="D236" s="162"/>
      <c r="E236" s="163"/>
      <c r="F236" s="163"/>
    </row>
    <row r="237" spans="1:6" ht="15.75" x14ac:dyDescent="0.25">
      <c r="A237" s="97"/>
      <c r="B237" s="97"/>
      <c r="C237" s="98"/>
      <c r="D237" s="162"/>
      <c r="E237" s="98"/>
      <c r="F237" s="98"/>
    </row>
    <row r="238" spans="1:6" x14ac:dyDescent="0.25">
      <c r="A238" s="162"/>
      <c r="B238" s="162"/>
      <c r="C238" s="163"/>
      <c r="D238" s="162"/>
      <c r="E238" s="163"/>
      <c r="F238" s="163"/>
    </row>
    <row r="239" spans="1:6" x14ac:dyDescent="0.25">
      <c r="A239" s="162"/>
      <c r="B239" s="162"/>
      <c r="C239" s="163"/>
      <c r="D239" s="162"/>
      <c r="E239" s="163"/>
      <c r="F239" s="163"/>
    </row>
    <row r="240" spans="1:6" x14ac:dyDescent="0.25">
      <c r="A240" s="162"/>
      <c r="B240" s="162"/>
      <c r="C240" s="163"/>
      <c r="D240" s="162"/>
      <c r="E240" s="163"/>
      <c r="F240" s="163"/>
    </row>
    <row r="241" spans="1:6" x14ac:dyDescent="0.25">
      <c r="A241" s="162"/>
      <c r="B241" s="162"/>
      <c r="C241" s="163"/>
      <c r="D241" s="162"/>
      <c r="E241" s="163"/>
      <c r="F241" s="163"/>
    </row>
    <row r="242" spans="1:6" x14ac:dyDescent="0.25">
      <c r="A242" s="162"/>
      <c r="B242" s="162"/>
      <c r="C242" s="163"/>
      <c r="D242" s="162"/>
      <c r="E242" s="163"/>
      <c r="F242" s="163"/>
    </row>
    <row r="243" spans="1:6" x14ac:dyDescent="0.25">
      <c r="A243" s="162"/>
      <c r="B243" s="162"/>
      <c r="C243" s="163"/>
      <c r="D243" s="162"/>
      <c r="E243" s="163"/>
      <c r="F243" s="163"/>
    </row>
    <row r="244" spans="1:6" x14ac:dyDescent="0.25">
      <c r="A244" s="162"/>
      <c r="B244" s="162"/>
      <c r="C244" s="163"/>
      <c r="D244" s="162"/>
      <c r="E244" s="163"/>
      <c r="F244" s="163"/>
    </row>
    <row r="245" spans="1:6" x14ac:dyDescent="0.25">
      <c r="A245" s="162"/>
      <c r="B245" s="162"/>
      <c r="C245" s="163"/>
      <c r="D245" s="162"/>
      <c r="E245" s="163"/>
      <c r="F245" s="163"/>
    </row>
    <row r="246" spans="1:6" x14ac:dyDescent="0.25">
      <c r="A246" s="162"/>
      <c r="B246" s="162"/>
      <c r="C246" s="163"/>
      <c r="D246" s="162"/>
      <c r="E246" s="163"/>
      <c r="F246" s="163"/>
    </row>
    <row r="247" spans="1:6" x14ac:dyDescent="0.25">
      <c r="A247" s="162"/>
      <c r="B247" s="162"/>
      <c r="C247" s="163"/>
      <c r="D247" s="162"/>
      <c r="E247" s="163"/>
      <c r="F247" s="163"/>
    </row>
    <row r="248" spans="1:6" x14ac:dyDescent="0.25">
      <c r="A248" s="162"/>
      <c r="B248" s="162"/>
      <c r="C248" s="163"/>
      <c r="D248" s="162"/>
      <c r="E248" s="163"/>
      <c r="F248" s="163"/>
    </row>
    <row r="249" spans="1:6" x14ac:dyDescent="0.25">
      <c r="A249" s="162"/>
      <c r="B249" s="162"/>
      <c r="C249" s="163"/>
      <c r="D249" s="162"/>
      <c r="E249" s="163"/>
      <c r="F249" s="163"/>
    </row>
    <row r="250" spans="1:6" x14ac:dyDescent="0.25">
      <c r="A250" s="162"/>
      <c r="B250" s="162"/>
      <c r="C250" s="163"/>
      <c r="D250" s="162"/>
      <c r="E250" s="163"/>
      <c r="F250" s="163"/>
    </row>
    <row r="251" spans="1:6" x14ac:dyDescent="0.25">
      <c r="A251" s="162"/>
      <c r="B251" s="162"/>
      <c r="C251" s="163"/>
      <c r="D251" s="162"/>
      <c r="E251" s="163"/>
      <c r="F251" s="163"/>
    </row>
    <row r="252" spans="1:6" x14ac:dyDescent="0.25">
      <c r="A252" s="162"/>
      <c r="B252" s="162"/>
      <c r="C252" s="163"/>
      <c r="D252" s="162"/>
      <c r="E252" s="163"/>
      <c r="F252" s="163"/>
    </row>
    <row r="253" spans="1:6" x14ac:dyDescent="0.25">
      <c r="A253" s="162"/>
      <c r="B253" s="162"/>
      <c r="C253" s="163"/>
      <c r="D253" s="162"/>
      <c r="E253" s="163"/>
      <c r="F253" s="163"/>
    </row>
    <row r="254" spans="1:6" x14ac:dyDescent="0.25">
      <c r="A254" s="162"/>
      <c r="B254" s="162"/>
      <c r="C254" s="163"/>
      <c r="D254" s="162"/>
      <c r="E254" s="163"/>
      <c r="F254" s="163"/>
    </row>
    <row r="255" spans="1:6" x14ac:dyDescent="0.25">
      <c r="A255" s="162"/>
      <c r="B255" s="162"/>
      <c r="C255" s="163"/>
      <c r="D255" s="162"/>
      <c r="E255" s="163"/>
      <c r="F255" s="163"/>
    </row>
    <row r="256" spans="1:6" x14ac:dyDescent="0.25">
      <c r="A256" s="162"/>
      <c r="B256" s="162"/>
      <c r="C256" s="163"/>
      <c r="D256" s="162"/>
      <c r="E256" s="163"/>
      <c r="F256" s="163"/>
    </row>
    <row r="257" spans="1:6" x14ac:dyDescent="0.25">
      <c r="A257" s="162"/>
      <c r="B257" s="162"/>
      <c r="C257" s="163"/>
      <c r="D257" s="162"/>
      <c r="E257" s="163"/>
      <c r="F257" s="163"/>
    </row>
    <row r="258" spans="1:6" x14ac:dyDescent="0.25">
      <c r="A258" s="162"/>
      <c r="B258" s="162"/>
      <c r="C258" s="163"/>
      <c r="D258" s="162"/>
      <c r="E258" s="163"/>
      <c r="F258" s="163"/>
    </row>
    <row r="259" spans="1:6" x14ac:dyDescent="0.25">
      <c r="A259" s="162"/>
      <c r="B259" s="162"/>
      <c r="C259" s="163"/>
      <c r="D259" s="162"/>
      <c r="E259" s="163"/>
      <c r="F259" s="163"/>
    </row>
    <row r="260" spans="1:6" x14ac:dyDescent="0.25">
      <c r="A260" s="162"/>
      <c r="B260" s="162"/>
      <c r="C260" s="163"/>
      <c r="D260" s="162"/>
      <c r="E260" s="163"/>
      <c r="F260" s="163"/>
    </row>
    <row r="261" spans="1:6" x14ac:dyDescent="0.25">
      <c r="A261" s="162"/>
      <c r="B261" s="162"/>
      <c r="C261" s="163"/>
      <c r="D261" s="162"/>
      <c r="E261" s="163"/>
      <c r="F261" s="163"/>
    </row>
    <row r="262" spans="1:6" x14ac:dyDescent="0.25">
      <c r="A262" s="162"/>
      <c r="B262" s="162"/>
      <c r="C262" s="163"/>
      <c r="D262" s="162"/>
      <c r="E262" s="163"/>
      <c r="F262" s="163"/>
    </row>
    <row r="263" spans="1:6" x14ac:dyDescent="0.25">
      <c r="A263" s="162"/>
      <c r="B263" s="162"/>
      <c r="C263" s="163"/>
      <c r="D263" s="162"/>
      <c r="E263" s="163"/>
      <c r="F263" s="163"/>
    </row>
    <row r="264" spans="1:6" x14ac:dyDescent="0.25">
      <c r="A264" s="162"/>
      <c r="B264" s="162"/>
      <c r="C264" s="163"/>
      <c r="D264" s="162"/>
      <c r="E264" s="163"/>
      <c r="F264" s="163"/>
    </row>
    <row r="265" spans="1:6" x14ac:dyDescent="0.25">
      <c r="A265" s="162"/>
      <c r="B265" s="162"/>
      <c r="C265" s="163"/>
      <c r="D265" s="162"/>
      <c r="E265" s="163"/>
      <c r="F265" s="163"/>
    </row>
    <row r="266" spans="1:6" x14ac:dyDescent="0.25">
      <c r="A266" s="162"/>
      <c r="B266" s="162"/>
      <c r="C266" s="163"/>
      <c r="D266" s="162"/>
      <c r="E266" s="163"/>
      <c r="F266" s="163"/>
    </row>
    <row r="267" spans="1:6" x14ac:dyDescent="0.25">
      <c r="A267" s="162"/>
      <c r="B267" s="162"/>
      <c r="C267" s="163"/>
      <c r="D267" s="162"/>
      <c r="E267" s="163"/>
      <c r="F267" s="163"/>
    </row>
    <row r="268" spans="1:6" x14ac:dyDescent="0.25">
      <c r="A268" s="162"/>
      <c r="B268" s="162"/>
      <c r="C268" s="163"/>
      <c r="D268" s="162"/>
      <c r="E268" s="163"/>
      <c r="F268" s="163"/>
    </row>
    <row r="269" spans="1:6" x14ac:dyDescent="0.25">
      <c r="A269" s="162"/>
      <c r="B269" s="162"/>
      <c r="C269" s="163"/>
      <c r="D269" s="162"/>
      <c r="E269" s="163"/>
      <c r="F269" s="163"/>
    </row>
    <row r="270" spans="1:6" ht="15.75" x14ac:dyDescent="0.25">
      <c r="A270" s="97"/>
      <c r="B270" s="97"/>
      <c r="C270" s="98"/>
      <c r="D270" s="162"/>
      <c r="E270" s="98"/>
      <c r="F270" s="98"/>
    </row>
    <row r="271" spans="1:6" x14ac:dyDescent="0.25">
      <c r="A271" s="162"/>
      <c r="B271" s="162"/>
      <c r="C271" s="163"/>
      <c r="D271" s="162"/>
      <c r="E271" s="163"/>
      <c r="F271" s="163"/>
    </row>
    <row r="272" spans="1:6" x14ac:dyDescent="0.25">
      <c r="A272" s="162"/>
      <c r="B272" s="162"/>
      <c r="C272" s="163"/>
      <c r="D272" s="162"/>
      <c r="E272" s="163"/>
      <c r="F272" s="163"/>
    </row>
    <row r="273" spans="1:6" x14ac:dyDescent="0.25">
      <c r="A273" s="162"/>
      <c r="B273" s="162"/>
      <c r="C273" s="163"/>
      <c r="D273" s="162"/>
      <c r="E273" s="163"/>
      <c r="F273" s="163"/>
    </row>
    <row r="274" spans="1:6" x14ac:dyDescent="0.25">
      <c r="A274" s="162"/>
      <c r="B274" s="162"/>
      <c r="C274" s="163"/>
      <c r="D274" s="162"/>
      <c r="E274" s="163"/>
      <c r="F274" s="163"/>
    </row>
    <row r="275" spans="1:6" x14ac:dyDescent="0.25">
      <c r="A275" s="162"/>
      <c r="B275" s="162"/>
      <c r="C275" s="163"/>
      <c r="D275" s="162"/>
      <c r="E275" s="163"/>
      <c r="F275" s="163"/>
    </row>
    <row r="276" spans="1:6" x14ac:dyDescent="0.25">
      <c r="A276" s="162"/>
      <c r="B276" s="162"/>
      <c r="C276" s="163"/>
      <c r="D276" s="162"/>
      <c r="E276" s="163"/>
      <c r="F276" s="163"/>
    </row>
    <row r="277" spans="1:6" x14ac:dyDescent="0.25">
      <c r="A277" s="162"/>
      <c r="B277" s="162"/>
      <c r="C277" s="163"/>
      <c r="D277" s="162"/>
      <c r="E277" s="163"/>
      <c r="F277" s="163"/>
    </row>
    <row r="278" spans="1:6" x14ac:dyDescent="0.25">
      <c r="A278" s="162"/>
      <c r="B278" s="162"/>
      <c r="C278" s="163"/>
      <c r="D278" s="162"/>
      <c r="E278" s="163"/>
      <c r="F278" s="163"/>
    </row>
    <row r="279" spans="1:6" x14ac:dyDescent="0.25">
      <c r="A279" s="162"/>
      <c r="B279" s="162"/>
      <c r="C279" s="163"/>
      <c r="D279" s="162"/>
      <c r="E279" s="163"/>
      <c r="F279" s="163"/>
    </row>
    <row r="280" spans="1:6" x14ac:dyDescent="0.25">
      <c r="A280" s="162"/>
      <c r="B280" s="162"/>
      <c r="C280" s="163"/>
      <c r="D280" s="162"/>
      <c r="E280" s="163"/>
      <c r="F280" s="163"/>
    </row>
    <row r="281" spans="1:6" x14ac:dyDescent="0.25">
      <c r="A281" s="162"/>
      <c r="B281" s="162"/>
      <c r="C281" s="163"/>
      <c r="D281" s="162"/>
      <c r="E281" s="163"/>
      <c r="F281" s="163"/>
    </row>
    <row r="282" spans="1:6" x14ac:dyDescent="0.25">
      <c r="A282" s="162"/>
      <c r="B282" s="162"/>
      <c r="C282" s="163"/>
      <c r="D282" s="162"/>
      <c r="E282" s="163"/>
      <c r="F282" s="163"/>
    </row>
    <row r="283" spans="1:6" x14ac:dyDescent="0.25">
      <c r="A283" s="162"/>
      <c r="B283" s="162"/>
      <c r="C283" s="163"/>
      <c r="D283" s="162"/>
      <c r="E283" s="163"/>
      <c r="F283" s="163"/>
    </row>
    <row r="284" spans="1:6" x14ac:dyDescent="0.25">
      <c r="A284" s="162"/>
      <c r="B284" s="162"/>
      <c r="C284" s="163"/>
      <c r="D284" s="162"/>
      <c r="E284" s="163"/>
      <c r="F284" s="163"/>
    </row>
    <row r="285" spans="1:6" x14ac:dyDescent="0.25">
      <c r="A285" s="162"/>
      <c r="B285" s="162"/>
      <c r="C285" s="163"/>
      <c r="D285" s="162"/>
      <c r="E285" s="163"/>
      <c r="F285" s="163"/>
    </row>
    <row r="286" spans="1:6" x14ac:dyDescent="0.25">
      <c r="A286" s="162"/>
      <c r="B286" s="162"/>
      <c r="C286" s="163"/>
      <c r="D286" s="162"/>
      <c r="E286" s="163"/>
      <c r="F286" s="163"/>
    </row>
    <row r="287" spans="1:6" x14ac:dyDescent="0.25">
      <c r="A287" s="162"/>
      <c r="B287" s="162"/>
      <c r="C287" s="163"/>
      <c r="D287" s="162"/>
      <c r="E287" s="163"/>
      <c r="F287" s="163"/>
    </row>
    <row r="288" spans="1:6" x14ac:dyDescent="0.25">
      <c r="A288" s="162"/>
      <c r="B288" s="162"/>
      <c r="C288" s="163"/>
      <c r="D288" s="162"/>
      <c r="E288" s="163"/>
      <c r="F288" s="163"/>
    </row>
    <row r="289" spans="1:6" x14ac:dyDescent="0.25">
      <c r="A289" s="162"/>
      <c r="B289" s="162"/>
      <c r="C289" s="163"/>
      <c r="D289" s="162"/>
      <c r="E289" s="163"/>
      <c r="F289" s="163"/>
    </row>
    <row r="290" spans="1:6" x14ac:dyDescent="0.25">
      <c r="A290" s="162"/>
      <c r="B290" s="162"/>
      <c r="C290" s="163"/>
      <c r="D290" s="162"/>
      <c r="E290" s="163"/>
      <c r="F290" s="163"/>
    </row>
    <row r="291" spans="1:6" x14ac:dyDescent="0.25">
      <c r="A291" s="162"/>
      <c r="B291" s="162"/>
      <c r="C291" s="163"/>
      <c r="D291" s="162"/>
      <c r="E291" s="163"/>
      <c r="F291" s="163"/>
    </row>
    <row r="292" spans="1:6" x14ac:dyDescent="0.25">
      <c r="A292" s="162"/>
      <c r="B292" s="162"/>
      <c r="C292" s="163"/>
      <c r="D292" s="162"/>
      <c r="E292" s="163"/>
      <c r="F292" s="163"/>
    </row>
    <row r="293" spans="1:6" x14ac:dyDescent="0.25">
      <c r="A293" s="162"/>
      <c r="B293" s="162"/>
      <c r="C293" s="163"/>
      <c r="D293" s="162"/>
      <c r="E293" s="163"/>
      <c r="F293" s="163"/>
    </row>
    <row r="294" spans="1:6" x14ac:dyDescent="0.25">
      <c r="A294" s="162"/>
      <c r="B294" s="162"/>
      <c r="C294" s="163"/>
      <c r="D294" s="162"/>
      <c r="E294" s="163"/>
      <c r="F294" s="163"/>
    </row>
    <row r="295" spans="1:6" x14ac:dyDescent="0.25">
      <c r="A295" s="162"/>
      <c r="B295" s="162"/>
      <c r="C295" s="163"/>
      <c r="D295" s="162"/>
      <c r="E295" s="163"/>
      <c r="F295" s="163"/>
    </row>
    <row r="296" spans="1:6" x14ac:dyDescent="0.25">
      <c r="A296" s="162"/>
      <c r="B296" s="162"/>
      <c r="C296" s="163"/>
      <c r="D296" s="162"/>
      <c r="E296" s="163"/>
      <c r="F296" s="163"/>
    </row>
    <row r="297" spans="1:6" x14ac:dyDescent="0.25">
      <c r="A297" s="162"/>
      <c r="B297" s="162"/>
      <c r="C297" s="163"/>
      <c r="D297" s="162"/>
      <c r="E297" s="163"/>
      <c r="F297" s="163"/>
    </row>
    <row r="298" spans="1:6" x14ac:dyDescent="0.25">
      <c r="A298" s="162"/>
      <c r="B298" s="162"/>
      <c r="C298" s="163"/>
      <c r="D298" s="162"/>
      <c r="E298" s="163"/>
      <c r="F298" s="163"/>
    </row>
    <row r="299" spans="1:6" x14ac:dyDescent="0.25">
      <c r="A299" s="162"/>
      <c r="B299" s="162"/>
      <c r="C299" s="163"/>
      <c r="D299" s="162"/>
      <c r="E299" s="163"/>
      <c r="F299" s="163"/>
    </row>
    <row r="300" spans="1:6" x14ac:dyDescent="0.25">
      <c r="A300" s="162"/>
      <c r="B300" s="162"/>
      <c r="C300" s="163"/>
      <c r="D300" s="162"/>
      <c r="E300" s="163"/>
      <c r="F300" s="163"/>
    </row>
    <row r="301" spans="1:6" x14ac:dyDescent="0.25">
      <c r="A301" s="162"/>
      <c r="B301" s="162"/>
      <c r="C301" s="163"/>
      <c r="D301" s="162"/>
      <c r="E301" s="163"/>
      <c r="F301" s="163"/>
    </row>
    <row r="302" spans="1:6" x14ac:dyDescent="0.25">
      <c r="A302" s="162"/>
      <c r="B302" s="162"/>
      <c r="C302" s="163"/>
      <c r="D302" s="162"/>
      <c r="E302" s="163"/>
      <c r="F302" s="163"/>
    </row>
    <row r="303" spans="1:6" ht="15.75" x14ac:dyDescent="0.25">
      <c r="A303" s="97"/>
      <c r="B303" s="97"/>
      <c r="C303" s="98"/>
      <c r="D303" s="162"/>
      <c r="E303" s="98"/>
      <c r="F303" s="98"/>
    </row>
    <row r="304" spans="1:6" x14ac:dyDescent="0.25">
      <c r="A304" s="162"/>
      <c r="B304" s="162"/>
      <c r="C304" s="163"/>
      <c r="D304" s="162"/>
      <c r="E304" s="163"/>
      <c r="F304" s="163"/>
    </row>
    <row r="305" spans="1:6" x14ac:dyDescent="0.25">
      <c r="A305" s="162"/>
      <c r="B305" s="162"/>
      <c r="C305" s="163"/>
      <c r="D305" s="162"/>
      <c r="E305" s="163"/>
      <c r="F305" s="163"/>
    </row>
    <row r="306" spans="1:6" x14ac:dyDescent="0.25">
      <c r="A306" s="162"/>
      <c r="B306" s="162"/>
      <c r="C306" s="163"/>
      <c r="D306" s="162"/>
      <c r="E306" s="163"/>
      <c r="F306" s="163"/>
    </row>
    <row r="307" spans="1:6" x14ac:dyDescent="0.25">
      <c r="A307" s="162"/>
      <c r="B307" s="162"/>
      <c r="C307" s="163"/>
      <c r="D307" s="162"/>
      <c r="E307" s="163"/>
      <c r="F307" s="163"/>
    </row>
    <row r="308" spans="1:6" x14ac:dyDescent="0.25">
      <c r="A308" s="162"/>
      <c r="B308" s="162"/>
      <c r="C308" s="163"/>
      <c r="D308" s="162"/>
      <c r="E308" s="163"/>
      <c r="F308" s="163"/>
    </row>
    <row r="309" spans="1:6" x14ac:dyDescent="0.25">
      <c r="A309" s="162"/>
      <c r="B309" s="162"/>
      <c r="C309" s="163"/>
      <c r="D309" s="162"/>
      <c r="E309" s="163"/>
      <c r="F309" s="163"/>
    </row>
    <row r="310" spans="1:6" x14ac:dyDescent="0.25">
      <c r="A310" s="162"/>
      <c r="B310" s="162"/>
      <c r="C310" s="163"/>
      <c r="D310" s="162"/>
      <c r="E310" s="163"/>
      <c r="F310" s="163"/>
    </row>
    <row r="311" spans="1:6" x14ac:dyDescent="0.25">
      <c r="A311" s="162"/>
      <c r="B311" s="162"/>
      <c r="C311" s="163"/>
      <c r="D311" s="162"/>
      <c r="E311" s="163"/>
      <c r="F311" s="163"/>
    </row>
    <row r="312" spans="1:6" x14ac:dyDescent="0.25">
      <c r="A312" s="162"/>
      <c r="B312" s="162"/>
      <c r="C312" s="163"/>
      <c r="D312" s="162"/>
      <c r="E312" s="163"/>
      <c r="F312" s="163"/>
    </row>
    <row r="313" spans="1:6" x14ac:dyDescent="0.25">
      <c r="A313" s="162"/>
      <c r="B313" s="162"/>
      <c r="C313" s="163"/>
      <c r="D313" s="162"/>
      <c r="E313" s="163"/>
      <c r="F313" s="163"/>
    </row>
    <row r="314" spans="1:6" x14ac:dyDescent="0.25">
      <c r="A314" s="162"/>
      <c r="B314" s="162"/>
      <c r="C314" s="163"/>
      <c r="D314" s="162"/>
      <c r="E314" s="163"/>
      <c r="F314" s="163"/>
    </row>
    <row r="315" spans="1:6" x14ac:dyDescent="0.25">
      <c r="A315" s="162"/>
      <c r="B315" s="162"/>
      <c r="C315" s="163"/>
      <c r="D315" s="162"/>
      <c r="E315" s="163"/>
      <c r="F315" s="163"/>
    </row>
    <row r="316" spans="1:6" x14ac:dyDescent="0.25">
      <c r="A316" s="162"/>
      <c r="B316" s="162"/>
      <c r="C316" s="163"/>
      <c r="D316" s="162"/>
      <c r="E316" s="163"/>
      <c r="F316" s="163"/>
    </row>
    <row r="317" spans="1:6" x14ac:dyDescent="0.25">
      <c r="A317" s="162"/>
      <c r="B317" s="162"/>
      <c r="C317" s="163"/>
      <c r="D317" s="162"/>
      <c r="E317" s="163"/>
      <c r="F317" s="163"/>
    </row>
    <row r="318" spans="1:6" x14ac:dyDescent="0.25">
      <c r="A318" s="162"/>
      <c r="B318" s="162"/>
      <c r="C318" s="163"/>
      <c r="D318" s="162"/>
      <c r="E318" s="163"/>
      <c r="F318" s="163"/>
    </row>
    <row r="319" spans="1:6" x14ac:dyDescent="0.25">
      <c r="A319" s="162"/>
      <c r="B319" s="162"/>
      <c r="C319" s="163"/>
      <c r="D319" s="162"/>
      <c r="E319" s="163"/>
      <c r="F319" s="163"/>
    </row>
    <row r="320" spans="1:6" x14ac:dyDescent="0.25">
      <c r="A320" s="162"/>
      <c r="B320" s="162"/>
      <c r="C320" s="163"/>
      <c r="D320" s="162"/>
      <c r="E320" s="163"/>
      <c r="F320" s="163"/>
    </row>
    <row r="321" spans="1:6" x14ac:dyDescent="0.25">
      <c r="A321" s="162"/>
      <c r="B321" s="162"/>
      <c r="C321" s="163"/>
      <c r="D321" s="162"/>
      <c r="E321" s="163"/>
      <c r="F321" s="163"/>
    </row>
    <row r="322" spans="1:6" x14ac:dyDescent="0.25">
      <c r="A322" s="162"/>
      <c r="B322" s="162"/>
      <c r="C322" s="163"/>
      <c r="D322" s="162"/>
      <c r="E322" s="163"/>
      <c r="F322" s="163"/>
    </row>
    <row r="323" spans="1:6" x14ac:dyDescent="0.25">
      <c r="A323" s="162"/>
      <c r="B323" s="162"/>
      <c r="C323" s="163"/>
      <c r="D323" s="162"/>
      <c r="E323" s="163"/>
      <c r="F323" s="163"/>
    </row>
    <row r="324" spans="1:6" x14ac:dyDescent="0.25">
      <c r="A324" s="162"/>
      <c r="B324" s="162"/>
      <c r="C324" s="163"/>
      <c r="D324" s="162"/>
      <c r="E324" s="163"/>
      <c r="F324" s="163"/>
    </row>
    <row r="325" spans="1:6" x14ac:dyDescent="0.25">
      <c r="A325" s="162"/>
      <c r="B325" s="162"/>
      <c r="C325" s="163"/>
      <c r="D325" s="162"/>
      <c r="E325" s="163"/>
      <c r="F325" s="163"/>
    </row>
    <row r="326" spans="1:6" x14ac:dyDescent="0.25">
      <c r="A326" s="162"/>
      <c r="B326" s="162"/>
      <c r="C326" s="163"/>
      <c r="D326" s="162"/>
      <c r="E326" s="163"/>
      <c r="F326" s="163"/>
    </row>
    <row r="327" spans="1:6" x14ac:dyDescent="0.25">
      <c r="A327" s="162"/>
      <c r="B327" s="162"/>
      <c r="C327" s="163"/>
      <c r="D327" s="162"/>
      <c r="E327" s="163"/>
      <c r="F327" s="163"/>
    </row>
    <row r="328" spans="1:6" x14ac:dyDescent="0.25">
      <c r="A328" s="162"/>
      <c r="B328" s="162"/>
      <c r="C328" s="163"/>
      <c r="D328" s="162"/>
      <c r="E328" s="163"/>
      <c r="F328" s="163"/>
    </row>
    <row r="329" spans="1:6" x14ac:dyDescent="0.25">
      <c r="A329" s="162"/>
      <c r="B329" s="162"/>
      <c r="C329" s="163"/>
      <c r="D329" s="162"/>
      <c r="E329" s="163"/>
      <c r="F329" s="163"/>
    </row>
    <row r="330" spans="1:6" x14ac:dyDescent="0.25">
      <c r="A330" s="162"/>
      <c r="B330" s="162"/>
      <c r="C330" s="163"/>
      <c r="D330" s="162"/>
      <c r="E330" s="163"/>
      <c r="F330" s="163"/>
    </row>
    <row r="331" spans="1:6" x14ac:dyDescent="0.25">
      <c r="A331" s="162"/>
      <c r="B331" s="162"/>
      <c r="C331" s="163"/>
      <c r="D331" s="162"/>
      <c r="E331" s="163"/>
      <c r="F331" s="163"/>
    </row>
    <row r="332" spans="1:6" x14ac:dyDescent="0.25">
      <c r="A332" s="162"/>
      <c r="B332" s="162"/>
      <c r="C332" s="163"/>
      <c r="D332" s="162"/>
      <c r="E332" s="163"/>
      <c r="F332" s="163"/>
    </row>
    <row r="333" spans="1:6" x14ac:dyDescent="0.25">
      <c r="A333" s="162"/>
      <c r="B333" s="162"/>
      <c r="C333" s="163"/>
      <c r="D333" s="162"/>
      <c r="E333" s="163"/>
      <c r="F333" s="163"/>
    </row>
    <row r="334" spans="1:6" x14ac:dyDescent="0.25">
      <c r="A334" s="162"/>
      <c r="B334" s="162"/>
      <c r="C334" s="163"/>
      <c r="D334" s="162"/>
      <c r="E334" s="163"/>
      <c r="F334" s="163"/>
    </row>
    <row r="335" spans="1:6" x14ac:dyDescent="0.25">
      <c r="A335" s="162"/>
      <c r="B335" s="162"/>
      <c r="C335" s="163"/>
      <c r="D335" s="162"/>
      <c r="E335" s="163"/>
      <c r="F335" s="163"/>
    </row>
    <row r="336" spans="1:6" ht="15.75" x14ac:dyDescent="0.25">
      <c r="A336" s="97"/>
      <c r="B336" s="97"/>
      <c r="C336" s="98"/>
      <c r="D336" s="162"/>
      <c r="E336" s="98"/>
      <c r="F336" s="98"/>
    </row>
    <row r="337" spans="1:6" x14ac:dyDescent="0.25">
      <c r="A337" s="162"/>
      <c r="B337" s="162"/>
      <c r="C337" s="163"/>
      <c r="D337" s="162"/>
      <c r="E337" s="163"/>
      <c r="F337" s="163"/>
    </row>
    <row r="338" spans="1:6" x14ac:dyDescent="0.25">
      <c r="A338" s="162"/>
      <c r="B338" s="162"/>
      <c r="C338" s="163"/>
      <c r="D338" s="162"/>
      <c r="E338" s="163"/>
      <c r="F338" s="163"/>
    </row>
    <row r="339" spans="1:6" x14ac:dyDescent="0.25">
      <c r="A339" s="162"/>
      <c r="B339" s="162"/>
      <c r="C339" s="163"/>
      <c r="D339" s="162"/>
      <c r="E339" s="163"/>
      <c r="F339" s="163"/>
    </row>
    <row r="340" spans="1:6" x14ac:dyDescent="0.25">
      <c r="A340" s="162"/>
      <c r="B340" s="162"/>
      <c r="C340" s="163"/>
      <c r="D340" s="162"/>
      <c r="E340" s="163"/>
      <c r="F340" s="163"/>
    </row>
    <row r="341" spans="1:6" x14ac:dyDescent="0.25">
      <c r="A341" s="162"/>
      <c r="B341" s="162"/>
      <c r="C341" s="163"/>
      <c r="D341" s="162"/>
      <c r="E341" s="163"/>
      <c r="F341" s="163"/>
    </row>
    <row r="342" spans="1:6" x14ac:dyDescent="0.25">
      <c r="A342" s="162"/>
      <c r="B342" s="162"/>
      <c r="C342" s="163"/>
      <c r="D342" s="162"/>
      <c r="E342" s="163"/>
      <c r="F342" s="163"/>
    </row>
    <row r="343" spans="1:6" x14ac:dyDescent="0.25">
      <c r="A343" s="162"/>
      <c r="B343" s="162"/>
      <c r="C343" s="163"/>
      <c r="D343" s="162"/>
      <c r="E343" s="163"/>
      <c r="F343" s="163"/>
    </row>
    <row r="344" spans="1:6" x14ac:dyDescent="0.25">
      <c r="A344" s="162"/>
      <c r="B344" s="162"/>
      <c r="C344" s="163"/>
      <c r="D344" s="162"/>
      <c r="E344" s="163"/>
      <c r="F344" s="163"/>
    </row>
    <row r="345" spans="1:6" x14ac:dyDescent="0.25">
      <c r="A345" s="162"/>
      <c r="B345" s="162"/>
      <c r="C345" s="163"/>
      <c r="D345" s="162"/>
      <c r="E345" s="163"/>
      <c r="F345" s="163"/>
    </row>
    <row r="346" spans="1:6" x14ac:dyDescent="0.25">
      <c r="A346" s="162"/>
      <c r="B346" s="162"/>
      <c r="C346" s="163"/>
      <c r="D346" s="162"/>
      <c r="E346" s="163"/>
      <c r="F346" s="163"/>
    </row>
    <row r="347" spans="1:6" x14ac:dyDescent="0.25">
      <c r="A347" s="162"/>
      <c r="B347" s="162"/>
      <c r="C347" s="163"/>
      <c r="D347" s="162"/>
      <c r="E347" s="163"/>
      <c r="F347" s="163"/>
    </row>
    <row r="348" spans="1:6" x14ac:dyDescent="0.25">
      <c r="A348" s="162"/>
      <c r="B348" s="162"/>
      <c r="C348" s="163"/>
      <c r="D348" s="162"/>
      <c r="E348" s="163"/>
      <c r="F348" s="163"/>
    </row>
    <row r="349" spans="1:6" x14ac:dyDescent="0.25">
      <c r="A349" s="162"/>
      <c r="B349" s="162"/>
      <c r="C349" s="163"/>
      <c r="D349" s="162"/>
      <c r="E349" s="163"/>
      <c r="F349" s="163"/>
    </row>
    <row r="350" spans="1:6" x14ac:dyDescent="0.25">
      <c r="A350" s="162"/>
      <c r="B350" s="162"/>
      <c r="C350" s="163"/>
      <c r="D350" s="162"/>
      <c r="E350" s="163"/>
      <c r="F350" s="163"/>
    </row>
    <row r="351" spans="1:6" x14ac:dyDescent="0.25">
      <c r="A351" s="162"/>
      <c r="B351" s="162"/>
      <c r="C351" s="163"/>
      <c r="D351" s="162"/>
      <c r="E351" s="163"/>
      <c r="F351" s="163"/>
    </row>
    <row r="352" spans="1:6" x14ac:dyDescent="0.25">
      <c r="A352" s="162"/>
      <c r="B352" s="162"/>
      <c r="C352" s="163"/>
      <c r="D352" s="162"/>
      <c r="E352" s="163"/>
      <c r="F352" s="163"/>
    </row>
    <row r="353" spans="1:6" x14ac:dyDescent="0.25">
      <c r="A353" s="162"/>
      <c r="B353" s="162"/>
      <c r="C353" s="163"/>
      <c r="D353" s="162"/>
      <c r="E353" s="163"/>
      <c r="F353" s="163"/>
    </row>
    <row r="354" spans="1:6" x14ac:dyDescent="0.25">
      <c r="A354" s="162"/>
      <c r="B354" s="162"/>
      <c r="C354" s="163"/>
      <c r="D354" s="162"/>
      <c r="E354" s="163"/>
      <c r="F354" s="163"/>
    </row>
    <row r="355" spans="1:6" x14ac:dyDescent="0.25">
      <c r="A355" s="162"/>
      <c r="B355" s="162"/>
      <c r="C355" s="163"/>
      <c r="D355" s="162"/>
      <c r="E355" s="163"/>
      <c r="F355" s="163"/>
    </row>
    <row r="356" spans="1:6" x14ac:dyDescent="0.25">
      <c r="A356" s="162"/>
      <c r="B356" s="162"/>
      <c r="C356" s="163"/>
      <c r="D356" s="162"/>
      <c r="E356" s="163"/>
      <c r="F356" s="163"/>
    </row>
    <row r="357" spans="1:6" x14ac:dyDescent="0.25">
      <c r="A357" s="162"/>
      <c r="B357" s="162"/>
      <c r="C357" s="163"/>
      <c r="D357" s="162"/>
      <c r="E357" s="163"/>
      <c r="F357" s="163"/>
    </row>
    <row r="358" spans="1:6" x14ac:dyDescent="0.25">
      <c r="A358" s="162"/>
      <c r="B358" s="162"/>
      <c r="C358" s="163"/>
      <c r="D358" s="162"/>
      <c r="E358" s="163"/>
      <c r="F358" s="163"/>
    </row>
    <row r="359" spans="1:6" x14ac:dyDescent="0.25">
      <c r="A359" s="162"/>
      <c r="B359" s="162"/>
      <c r="C359" s="163"/>
      <c r="D359" s="162"/>
      <c r="E359" s="163"/>
      <c r="F359" s="163"/>
    </row>
    <row r="360" spans="1:6" x14ac:dyDescent="0.25">
      <c r="A360" s="162"/>
      <c r="B360" s="162"/>
      <c r="C360" s="163"/>
      <c r="D360" s="162"/>
      <c r="E360" s="163"/>
      <c r="F360" s="163"/>
    </row>
    <row r="361" spans="1:6" x14ac:dyDescent="0.25">
      <c r="A361" s="162"/>
      <c r="B361" s="162"/>
      <c r="C361" s="163"/>
      <c r="D361" s="162"/>
      <c r="E361" s="163"/>
      <c r="F361" s="163"/>
    </row>
    <row r="362" spans="1:6" x14ac:dyDescent="0.25">
      <c r="A362" s="162"/>
      <c r="B362" s="162"/>
      <c r="C362" s="163"/>
      <c r="D362" s="162"/>
      <c r="E362" s="163"/>
      <c r="F362" s="163"/>
    </row>
    <row r="363" spans="1:6" x14ac:dyDescent="0.25">
      <c r="A363" s="162"/>
      <c r="B363" s="162"/>
      <c r="C363" s="163"/>
      <c r="D363" s="162"/>
      <c r="E363" s="163"/>
      <c r="F363" s="163"/>
    </row>
    <row r="364" spans="1:6" x14ac:dyDescent="0.25">
      <c r="A364" s="162"/>
      <c r="B364" s="162"/>
      <c r="C364" s="163"/>
      <c r="D364" s="162"/>
      <c r="E364" s="163"/>
      <c r="F364" s="163"/>
    </row>
    <row r="365" spans="1:6" x14ac:dyDescent="0.25">
      <c r="A365" s="162"/>
      <c r="B365" s="162"/>
      <c r="C365" s="163"/>
      <c r="D365" s="162"/>
      <c r="E365" s="163"/>
      <c r="F365" s="163"/>
    </row>
    <row r="366" spans="1:6" x14ac:dyDescent="0.25">
      <c r="A366" s="162"/>
      <c r="B366" s="162"/>
      <c r="C366" s="163"/>
      <c r="D366" s="162"/>
      <c r="E366" s="163"/>
      <c r="F366" s="163"/>
    </row>
    <row r="367" spans="1:6" x14ac:dyDescent="0.25">
      <c r="A367" s="162"/>
      <c r="B367" s="162"/>
      <c r="C367" s="163"/>
      <c r="D367" s="162"/>
      <c r="E367" s="163"/>
      <c r="F367" s="163"/>
    </row>
    <row r="368" spans="1:6" x14ac:dyDescent="0.25">
      <c r="A368" s="162"/>
      <c r="B368" s="162"/>
      <c r="C368" s="163"/>
      <c r="D368" s="162"/>
      <c r="E368" s="163"/>
      <c r="F368" s="163"/>
    </row>
    <row r="369" spans="1:6" ht="15.75" x14ac:dyDescent="0.25">
      <c r="A369" s="97"/>
      <c r="B369" s="97"/>
      <c r="C369" s="98"/>
      <c r="D369" s="162"/>
      <c r="E369" s="98"/>
      <c r="F369" s="98"/>
    </row>
    <row r="370" spans="1:6" x14ac:dyDescent="0.25">
      <c r="A370" s="162"/>
      <c r="B370" s="162"/>
      <c r="C370" s="163"/>
      <c r="D370" s="162"/>
      <c r="E370" s="163"/>
      <c r="F370" s="163"/>
    </row>
    <row r="371" spans="1:6" x14ac:dyDescent="0.25">
      <c r="A371" s="162"/>
      <c r="B371" s="162"/>
      <c r="C371" s="163"/>
      <c r="D371" s="162"/>
      <c r="E371" s="163"/>
      <c r="F371" s="163"/>
    </row>
    <row r="372" spans="1:6" x14ac:dyDescent="0.25">
      <c r="A372" s="162"/>
      <c r="B372" s="162"/>
      <c r="C372" s="163"/>
      <c r="D372" s="162"/>
      <c r="E372" s="163"/>
      <c r="F372" s="163"/>
    </row>
    <row r="373" spans="1:6" x14ac:dyDescent="0.25">
      <c r="A373" s="162"/>
      <c r="B373" s="162"/>
      <c r="C373" s="163"/>
      <c r="D373" s="162"/>
      <c r="E373" s="163"/>
      <c r="F373" s="163"/>
    </row>
    <row r="374" spans="1:6" x14ac:dyDescent="0.25">
      <c r="A374" s="162"/>
      <c r="B374" s="162"/>
      <c r="C374" s="163"/>
      <c r="D374" s="162"/>
      <c r="E374" s="163"/>
      <c r="F374" s="163"/>
    </row>
    <row r="375" spans="1:6" x14ac:dyDescent="0.25">
      <c r="A375" s="162"/>
      <c r="B375" s="162"/>
      <c r="C375" s="163"/>
      <c r="D375" s="162"/>
      <c r="E375" s="163"/>
      <c r="F375" s="163"/>
    </row>
    <row r="376" spans="1:6" x14ac:dyDescent="0.25">
      <c r="A376" s="162"/>
      <c r="B376" s="162"/>
      <c r="C376" s="163"/>
      <c r="D376" s="162"/>
      <c r="E376" s="163"/>
      <c r="F376" s="163"/>
    </row>
    <row r="377" spans="1:6" x14ac:dyDescent="0.25">
      <c r="A377" s="162"/>
      <c r="B377" s="162"/>
      <c r="C377" s="163"/>
      <c r="D377" s="162"/>
      <c r="E377" s="163"/>
      <c r="F377" s="163"/>
    </row>
    <row r="378" spans="1:6" x14ac:dyDescent="0.25">
      <c r="A378" s="162"/>
      <c r="B378" s="162"/>
      <c r="C378" s="163"/>
      <c r="D378" s="162"/>
      <c r="E378" s="163"/>
      <c r="F378" s="163"/>
    </row>
    <row r="379" spans="1:6" x14ac:dyDescent="0.25">
      <c r="A379" s="162"/>
      <c r="B379" s="162"/>
      <c r="C379" s="163"/>
      <c r="D379" s="162"/>
      <c r="E379" s="163"/>
      <c r="F379" s="163"/>
    </row>
    <row r="380" spans="1:6" x14ac:dyDescent="0.25">
      <c r="A380" s="162"/>
      <c r="B380" s="162"/>
      <c r="C380" s="163"/>
      <c r="D380" s="162"/>
      <c r="E380" s="163"/>
      <c r="F380" s="163"/>
    </row>
    <row r="381" spans="1:6" x14ac:dyDescent="0.25">
      <c r="A381" s="162"/>
      <c r="B381" s="162"/>
      <c r="C381" s="163"/>
      <c r="D381" s="162"/>
      <c r="E381" s="163"/>
      <c r="F381" s="163"/>
    </row>
    <row r="382" spans="1:6" x14ac:dyDescent="0.25">
      <c r="A382" s="162"/>
      <c r="B382" s="162"/>
      <c r="C382" s="163"/>
      <c r="D382" s="162"/>
      <c r="E382" s="163"/>
      <c r="F382" s="163"/>
    </row>
    <row r="383" spans="1:6" x14ac:dyDescent="0.25">
      <c r="A383" s="162"/>
      <c r="B383" s="162"/>
      <c r="C383" s="163"/>
      <c r="D383" s="162"/>
      <c r="E383" s="163"/>
      <c r="F383" s="163"/>
    </row>
    <row r="384" spans="1:6" x14ac:dyDescent="0.25">
      <c r="A384" s="162"/>
      <c r="B384" s="162"/>
      <c r="C384" s="163"/>
      <c r="D384" s="162"/>
      <c r="E384" s="163"/>
      <c r="F384" s="163"/>
    </row>
    <row r="385" spans="1:6" x14ac:dyDescent="0.25">
      <c r="A385" s="162"/>
      <c r="B385" s="162"/>
      <c r="C385" s="163"/>
      <c r="D385" s="162"/>
      <c r="E385" s="163"/>
      <c r="F385" s="163"/>
    </row>
    <row r="386" spans="1:6" x14ac:dyDescent="0.25">
      <c r="A386" s="162"/>
      <c r="B386" s="162"/>
      <c r="C386" s="163"/>
      <c r="D386" s="162"/>
      <c r="E386" s="163"/>
      <c r="F386" s="163"/>
    </row>
    <row r="387" spans="1:6" x14ac:dyDescent="0.25">
      <c r="A387" s="162"/>
      <c r="B387" s="162"/>
      <c r="C387" s="163"/>
      <c r="D387" s="162"/>
      <c r="E387" s="163"/>
      <c r="F387" s="163"/>
    </row>
    <row r="388" spans="1:6" x14ac:dyDescent="0.25">
      <c r="A388" s="162"/>
      <c r="B388" s="162"/>
      <c r="C388" s="163"/>
      <c r="D388" s="162"/>
      <c r="E388" s="163"/>
      <c r="F388" s="163"/>
    </row>
    <row r="389" spans="1:6" x14ac:dyDescent="0.25">
      <c r="A389" s="162"/>
      <c r="B389" s="162"/>
      <c r="C389" s="163"/>
      <c r="D389" s="162"/>
      <c r="E389" s="163"/>
      <c r="F389" s="163"/>
    </row>
    <row r="390" spans="1:6" x14ac:dyDescent="0.25">
      <c r="A390" s="162"/>
      <c r="B390" s="162"/>
      <c r="C390" s="163"/>
      <c r="D390" s="162"/>
      <c r="E390" s="163"/>
      <c r="F390" s="163"/>
    </row>
    <row r="391" spans="1:6" x14ac:dyDescent="0.25">
      <c r="A391" s="162"/>
      <c r="B391" s="162"/>
      <c r="C391" s="163"/>
      <c r="D391" s="162"/>
      <c r="E391" s="163"/>
      <c r="F391" s="163"/>
    </row>
    <row r="392" spans="1:6" x14ac:dyDescent="0.25">
      <c r="A392" s="162"/>
      <c r="B392" s="162"/>
      <c r="C392" s="163"/>
      <c r="D392" s="162"/>
      <c r="E392" s="163"/>
      <c r="F392" s="163"/>
    </row>
    <row r="393" spans="1:6" x14ac:dyDescent="0.25">
      <c r="A393" s="162"/>
      <c r="B393" s="162"/>
      <c r="C393" s="163"/>
      <c r="D393" s="162"/>
      <c r="E393" s="163"/>
      <c r="F393" s="163"/>
    </row>
    <row r="394" spans="1:6" x14ac:dyDescent="0.25">
      <c r="A394" s="162"/>
      <c r="B394" s="162"/>
      <c r="C394" s="163"/>
      <c r="D394" s="162"/>
      <c r="E394" s="163"/>
      <c r="F394" s="163"/>
    </row>
    <row r="395" spans="1:6" x14ac:dyDescent="0.25">
      <c r="A395" s="162"/>
      <c r="B395" s="162"/>
      <c r="C395" s="163"/>
      <c r="D395" s="162"/>
      <c r="E395" s="163"/>
      <c r="F395" s="163"/>
    </row>
    <row r="396" spans="1:6" x14ac:dyDescent="0.25">
      <c r="A396" s="162"/>
      <c r="B396" s="162"/>
      <c r="C396" s="163"/>
      <c r="D396" s="162"/>
      <c r="E396" s="163"/>
      <c r="F396" s="163"/>
    </row>
    <row r="397" spans="1:6" x14ac:dyDescent="0.25">
      <c r="A397" s="162"/>
      <c r="B397" s="162"/>
      <c r="C397" s="163"/>
      <c r="D397" s="162"/>
      <c r="E397" s="163"/>
      <c r="F397" s="163"/>
    </row>
    <row r="398" spans="1:6" x14ac:dyDescent="0.25">
      <c r="A398" s="162"/>
      <c r="B398" s="162"/>
      <c r="C398" s="163"/>
      <c r="D398" s="162"/>
      <c r="E398" s="163"/>
      <c r="F398" s="163"/>
    </row>
    <row r="399" spans="1:6" x14ac:dyDescent="0.25">
      <c r="A399" s="162"/>
      <c r="B399" s="162"/>
      <c r="C399" s="163"/>
      <c r="D399" s="162"/>
      <c r="E399" s="163"/>
      <c r="F399" s="163"/>
    </row>
    <row r="400" spans="1:6" x14ac:dyDescent="0.25">
      <c r="A400" s="162"/>
      <c r="B400" s="162"/>
      <c r="C400" s="163"/>
      <c r="D400" s="162"/>
      <c r="E400" s="163"/>
      <c r="F400" s="163"/>
    </row>
    <row r="401" spans="1:6" x14ac:dyDescent="0.25">
      <c r="A401" s="162"/>
      <c r="B401" s="162"/>
      <c r="C401" s="163"/>
      <c r="D401" s="162"/>
      <c r="E401" s="163"/>
      <c r="F401" s="163"/>
    </row>
    <row r="402" spans="1:6" ht="15.75" x14ac:dyDescent="0.25">
      <c r="A402" s="97"/>
      <c r="B402" s="97"/>
      <c r="C402" s="98"/>
      <c r="D402" s="162"/>
      <c r="E402" s="98"/>
      <c r="F402" s="98"/>
    </row>
    <row r="403" spans="1:6" x14ac:dyDescent="0.25">
      <c r="A403" s="162"/>
      <c r="B403" s="162"/>
      <c r="C403" s="163"/>
      <c r="D403" s="162"/>
      <c r="E403" s="163"/>
      <c r="F403" s="163"/>
    </row>
    <row r="404" spans="1:6" x14ac:dyDescent="0.25">
      <c r="A404" s="162"/>
      <c r="B404" s="162"/>
      <c r="C404" s="163"/>
      <c r="D404" s="162"/>
      <c r="E404" s="163"/>
      <c r="F404" s="163"/>
    </row>
    <row r="405" spans="1:6" x14ac:dyDescent="0.25">
      <c r="A405" s="162"/>
      <c r="B405" s="162"/>
      <c r="C405" s="163"/>
      <c r="D405" s="162"/>
      <c r="E405" s="163"/>
      <c r="F405" s="163"/>
    </row>
    <row r="406" spans="1:6" x14ac:dyDescent="0.25">
      <c r="A406" s="162"/>
      <c r="B406" s="162"/>
      <c r="C406" s="163"/>
      <c r="D406" s="162"/>
      <c r="E406" s="163"/>
      <c r="F406" s="163"/>
    </row>
    <row r="407" spans="1:6" x14ac:dyDescent="0.25">
      <c r="A407" s="162"/>
      <c r="B407" s="162"/>
      <c r="C407" s="163"/>
      <c r="D407" s="162"/>
      <c r="E407" s="163"/>
      <c r="F407" s="163"/>
    </row>
    <row r="408" spans="1:6" x14ac:dyDescent="0.25">
      <c r="A408" s="162"/>
      <c r="B408" s="162"/>
      <c r="C408" s="163"/>
      <c r="D408" s="162"/>
      <c r="E408" s="163"/>
      <c r="F408" s="163"/>
    </row>
    <row r="409" spans="1:6" x14ac:dyDescent="0.25">
      <c r="A409" s="162"/>
      <c r="B409" s="162"/>
      <c r="C409" s="163"/>
      <c r="D409" s="162"/>
      <c r="E409" s="163"/>
      <c r="F409" s="163"/>
    </row>
    <row r="410" spans="1:6" x14ac:dyDescent="0.25">
      <c r="A410" s="162"/>
      <c r="B410" s="162"/>
      <c r="C410" s="163"/>
      <c r="D410" s="162"/>
      <c r="E410" s="163"/>
      <c r="F410" s="163"/>
    </row>
    <row r="411" spans="1:6" x14ac:dyDescent="0.25">
      <c r="A411" s="162"/>
      <c r="B411" s="162"/>
      <c r="C411" s="163"/>
      <c r="D411" s="162"/>
      <c r="E411" s="163"/>
      <c r="F411" s="163"/>
    </row>
    <row r="412" spans="1:6" x14ac:dyDescent="0.25">
      <c r="A412" s="162"/>
      <c r="B412" s="162"/>
      <c r="C412" s="163"/>
      <c r="D412" s="162"/>
      <c r="E412" s="163"/>
      <c r="F412" s="163"/>
    </row>
    <row r="413" spans="1:6" x14ac:dyDescent="0.25">
      <c r="A413" s="162"/>
      <c r="B413" s="162"/>
      <c r="C413" s="163"/>
      <c r="D413" s="162"/>
      <c r="E413" s="163"/>
      <c r="F413" s="163"/>
    </row>
    <row r="414" spans="1:6" x14ac:dyDescent="0.25">
      <c r="A414" s="162"/>
      <c r="B414" s="162"/>
      <c r="C414" s="163"/>
      <c r="D414" s="162"/>
      <c r="E414" s="163"/>
      <c r="F414" s="163"/>
    </row>
    <row r="415" spans="1:6" x14ac:dyDescent="0.25">
      <c r="A415" s="162"/>
      <c r="B415" s="162"/>
      <c r="C415" s="163"/>
      <c r="D415" s="162"/>
      <c r="E415" s="163"/>
      <c r="F415" s="163"/>
    </row>
    <row r="416" spans="1:6" x14ac:dyDescent="0.25">
      <c r="A416" s="162"/>
      <c r="B416" s="162"/>
      <c r="C416" s="163"/>
      <c r="D416" s="162"/>
      <c r="E416" s="163"/>
      <c r="F416" s="163"/>
    </row>
    <row r="417" spans="1:6" x14ac:dyDescent="0.25">
      <c r="A417" s="162"/>
      <c r="B417" s="162"/>
      <c r="C417" s="163"/>
      <c r="D417" s="162"/>
      <c r="E417" s="163"/>
      <c r="F417" s="163"/>
    </row>
    <row r="418" spans="1:6" x14ac:dyDescent="0.25">
      <c r="A418" s="162"/>
      <c r="B418" s="162"/>
      <c r="C418" s="163"/>
      <c r="D418" s="162"/>
      <c r="E418" s="163"/>
      <c r="F418" s="163"/>
    </row>
    <row r="419" spans="1:6" x14ac:dyDescent="0.25">
      <c r="A419" s="162"/>
      <c r="B419" s="162"/>
      <c r="C419" s="163"/>
      <c r="D419" s="162"/>
      <c r="E419" s="163"/>
      <c r="F419" s="163"/>
    </row>
    <row r="420" spans="1:6" x14ac:dyDescent="0.25">
      <c r="A420" s="162"/>
      <c r="B420" s="162"/>
      <c r="C420" s="163"/>
      <c r="D420" s="162"/>
      <c r="E420" s="163"/>
      <c r="F420" s="163"/>
    </row>
    <row r="421" spans="1:6" x14ac:dyDescent="0.25">
      <c r="A421" s="162"/>
      <c r="B421" s="162"/>
      <c r="C421" s="163"/>
      <c r="D421" s="162"/>
      <c r="E421" s="163"/>
      <c r="F421" s="163"/>
    </row>
    <row r="422" spans="1:6" x14ac:dyDescent="0.25">
      <c r="A422" s="162"/>
      <c r="B422" s="162"/>
      <c r="C422" s="163"/>
      <c r="D422" s="162"/>
      <c r="E422" s="163"/>
      <c r="F422" s="163"/>
    </row>
    <row r="423" spans="1:6" x14ac:dyDescent="0.25">
      <c r="A423" s="162"/>
      <c r="B423" s="162"/>
      <c r="C423" s="163"/>
      <c r="D423" s="162"/>
      <c r="E423" s="163"/>
      <c r="F423" s="163"/>
    </row>
    <row r="424" spans="1:6" x14ac:dyDescent="0.25">
      <c r="A424" s="162"/>
      <c r="B424" s="162"/>
      <c r="C424" s="163"/>
      <c r="D424" s="162"/>
      <c r="E424" s="163"/>
      <c r="F424" s="163"/>
    </row>
    <row r="425" spans="1:6" x14ac:dyDescent="0.25">
      <c r="A425" s="162"/>
      <c r="B425" s="162"/>
      <c r="C425" s="163"/>
      <c r="D425" s="162"/>
      <c r="E425" s="163"/>
      <c r="F425" s="163"/>
    </row>
    <row r="426" spans="1:6" x14ac:dyDescent="0.25">
      <c r="A426" s="162"/>
      <c r="B426" s="162"/>
      <c r="C426" s="163"/>
      <c r="D426" s="162"/>
      <c r="E426" s="163"/>
      <c r="F426" s="163"/>
    </row>
    <row r="427" spans="1:6" x14ac:dyDescent="0.25">
      <c r="A427" s="162"/>
      <c r="B427" s="162"/>
      <c r="C427" s="163"/>
      <c r="D427" s="162"/>
      <c r="E427" s="163"/>
      <c r="F427" s="163"/>
    </row>
    <row r="428" spans="1:6" x14ac:dyDescent="0.25">
      <c r="A428" s="162"/>
      <c r="B428" s="162"/>
      <c r="C428" s="163"/>
      <c r="D428" s="162"/>
      <c r="E428" s="163"/>
      <c r="F428" s="163"/>
    </row>
    <row r="429" spans="1:6" x14ac:dyDescent="0.25">
      <c r="A429" s="162"/>
      <c r="B429" s="162"/>
      <c r="C429" s="163"/>
      <c r="D429" s="162"/>
      <c r="E429" s="163"/>
      <c r="F429" s="163"/>
    </row>
    <row r="430" spans="1:6" x14ac:dyDescent="0.25">
      <c r="A430" s="162"/>
      <c r="B430" s="162"/>
      <c r="C430" s="163"/>
      <c r="D430" s="162"/>
      <c r="E430" s="163"/>
      <c r="F430" s="163"/>
    </row>
    <row r="431" spans="1:6" x14ac:dyDescent="0.25">
      <c r="A431" s="162"/>
      <c r="B431" s="162"/>
      <c r="C431" s="163"/>
      <c r="D431" s="162"/>
      <c r="E431" s="163"/>
      <c r="F431" s="163"/>
    </row>
    <row r="432" spans="1:6" x14ac:dyDescent="0.25">
      <c r="A432" s="162"/>
      <c r="B432" s="162"/>
      <c r="C432" s="163"/>
      <c r="D432" s="162"/>
      <c r="E432" s="163"/>
      <c r="F432" s="163"/>
    </row>
    <row r="433" spans="1:6" x14ac:dyDescent="0.25">
      <c r="A433" s="162"/>
      <c r="B433" s="162"/>
      <c r="C433" s="163"/>
      <c r="D433" s="162"/>
      <c r="E433" s="163"/>
      <c r="F433" s="163"/>
    </row>
    <row r="434" spans="1:6" x14ac:dyDescent="0.25">
      <c r="A434" s="162"/>
      <c r="B434" s="162"/>
      <c r="C434" s="163"/>
      <c r="D434" s="162"/>
      <c r="E434" s="163"/>
      <c r="F434" s="163"/>
    </row>
    <row r="435" spans="1:6" ht="15.75" x14ac:dyDescent="0.25">
      <c r="A435" s="97"/>
      <c r="B435" s="97"/>
      <c r="C435" s="98"/>
      <c r="D435" s="162"/>
      <c r="E435" s="98"/>
      <c r="F435" s="98"/>
    </row>
    <row r="436" spans="1:6" x14ac:dyDescent="0.25">
      <c r="A436" s="162"/>
      <c r="B436" s="162"/>
      <c r="C436" s="163"/>
      <c r="D436" s="162"/>
      <c r="E436" s="163"/>
      <c r="F436" s="163"/>
    </row>
    <row r="437" spans="1:6" x14ac:dyDescent="0.25">
      <c r="A437" s="162"/>
      <c r="B437" s="162"/>
      <c r="C437" s="163"/>
      <c r="D437" s="162"/>
      <c r="E437" s="163"/>
      <c r="F437" s="163"/>
    </row>
    <row r="438" spans="1:6" x14ac:dyDescent="0.25">
      <c r="A438" s="162"/>
      <c r="B438" s="162"/>
      <c r="C438" s="163"/>
      <c r="D438" s="162"/>
      <c r="E438" s="163"/>
      <c r="F438" s="163"/>
    </row>
    <row r="439" spans="1:6" x14ac:dyDescent="0.25">
      <c r="A439" s="162"/>
      <c r="B439" s="162"/>
      <c r="C439" s="163"/>
      <c r="D439" s="162"/>
      <c r="E439" s="163"/>
      <c r="F439" s="163"/>
    </row>
    <row r="440" spans="1:6" x14ac:dyDescent="0.25">
      <c r="A440" s="162"/>
      <c r="B440" s="162"/>
      <c r="C440" s="163"/>
      <c r="D440" s="162"/>
      <c r="E440" s="163"/>
      <c r="F440" s="163"/>
    </row>
    <row r="441" spans="1:6" x14ac:dyDescent="0.25">
      <c r="A441" s="162"/>
      <c r="B441" s="162"/>
      <c r="C441" s="163"/>
      <c r="D441" s="162"/>
      <c r="E441" s="163"/>
      <c r="F441" s="163"/>
    </row>
    <row r="442" spans="1:6" x14ac:dyDescent="0.25">
      <c r="A442" s="162"/>
      <c r="B442" s="162"/>
      <c r="C442" s="163"/>
      <c r="D442" s="162"/>
      <c r="E442" s="163"/>
      <c r="F442" s="163"/>
    </row>
    <row r="443" spans="1:6" x14ac:dyDescent="0.25">
      <c r="A443" s="162"/>
      <c r="B443" s="162"/>
      <c r="C443" s="163"/>
      <c r="D443" s="162"/>
      <c r="E443" s="163"/>
      <c r="F443" s="163"/>
    </row>
    <row r="444" spans="1:6" x14ac:dyDescent="0.25">
      <c r="A444" s="162"/>
      <c r="B444" s="162"/>
      <c r="C444" s="163"/>
      <c r="D444" s="162"/>
      <c r="E444" s="163"/>
      <c r="F444" s="163"/>
    </row>
    <row r="445" spans="1:6" x14ac:dyDescent="0.25">
      <c r="A445" s="162"/>
      <c r="B445" s="162"/>
      <c r="C445" s="163"/>
      <c r="D445" s="162"/>
      <c r="E445" s="163"/>
      <c r="F445" s="163"/>
    </row>
    <row r="446" spans="1:6" x14ac:dyDescent="0.25">
      <c r="A446" s="162"/>
      <c r="B446" s="162"/>
      <c r="C446" s="163"/>
      <c r="D446" s="162"/>
      <c r="E446" s="163"/>
      <c r="F446" s="163"/>
    </row>
    <row r="447" spans="1:6" x14ac:dyDescent="0.25">
      <c r="A447" s="162"/>
      <c r="B447" s="162"/>
      <c r="C447" s="163"/>
      <c r="D447" s="162"/>
      <c r="E447" s="163"/>
      <c r="F447" s="163"/>
    </row>
    <row r="448" spans="1:6" x14ac:dyDescent="0.25">
      <c r="A448" s="162"/>
      <c r="B448" s="162"/>
      <c r="C448" s="163"/>
      <c r="D448" s="162"/>
      <c r="E448" s="163"/>
      <c r="F448" s="163"/>
    </row>
    <row r="449" spans="1:6" x14ac:dyDescent="0.25">
      <c r="A449" s="162"/>
      <c r="B449" s="162"/>
      <c r="C449" s="163"/>
      <c r="D449" s="162"/>
      <c r="E449" s="163"/>
      <c r="F449" s="163"/>
    </row>
    <row r="450" spans="1:6" x14ac:dyDescent="0.25">
      <c r="A450" s="162"/>
      <c r="B450" s="162"/>
      <c r="C450" s="163"/>
      <c r="D450" s="162"/>
      <c r="E450" s="163"/>
      <c r="F450" s="163"/>
    </row>
    <row r="451" spans="1:6" x14ac:dyDescent="0.25">
      <c r="A451" s="162"/>
      <c r="B451" s="162"/>
      <c r="C451" s="163"/>
      <c r="D451" s="162"/>
      <c r="E451" s="163"/>
      <c r="F451" s="163"/>
    </row>
    <row r="452" spans="1:6" x14ac:dyDescent="0.25">
      <c r="A452" s="162"/>
      <c r="B452" s="162"/>
      <c r="C452" s="163"/>
      <c r="D452" s="162"/>
      <c r="E452" s="163"/>
      <c r="F452" s="163"/>
    </row>
    <row r="453" spans="1:6" x14ac:dyDescent="0.25">
      <c r="A453" s="162"/>
      <c r="B453" s="162"/>
      <c r="C453" s="163"/>
      <c r="D453" s="162"/>
      <c r="E453" s="163"/>
      <c r="F453" s="163"/>
    </row>
    <row r="454" spans="1:6" x14ac:dyDescent="0.25">
      <c r="A454" s="162"/>
      <c r="B454" s="162"/>
      <c r="C454" s="163"/>
      <c r="D454" s="162"/>
      <c r="E454" s="163"/>
      <c r="F454" s="163"/>
    </row>
    <row r="455" spans="1:6" x14ac:dyDescent="0.25">
      <c r="A455" s="162"/>
      <c r="B455" s="162"/>
      <c r="C455" s="163"/>
      <c r="D455" s="162"/>
      <c r="E455" s="163"/>
      <c r="F455" s="163"/>
    </row>
    <row r="456" spans="1:6" x14ac:dyDescent="0.25">
      <c r="A456" s="162"/>
      <c r="B456" s="162"/>
      <c r="C456" s="163"/>
      <c r="D456" s="162"/>
      <c r="E456" s="163"/>
      <c r="F456" s="163"/>
    </row>
    <row r="457" spans="1:6" x14ac:dyDescent="0.25">
      <c r="A457" s="162"/>
      <c r="B457" s="162"/>
      <c r="C457" s="163"/>
      <c r="D457" s="162"/>
      <c r="E457" s="163"/>
      <c r="F457" s="163"/>
    </row>
    <row r="458" spans="1:6" x14ac:dyDescent="0.25">
      <c r="A458" s="162"/>
      <c r="B458" s="162"/>
      <c r="C458" s="163"/>
      <c r="D458" s="162"/>
      <c r="E458" s="163"/>
      <c r="F458" s="163"/>
    </row>
    <row r="459" spans="1:6" x14ac:dyDescent="0.25">
      <c r="A459" s="162"/>
      <c r="B459" s="162"/>
      <c r="C459" s="163"/>
      <c r="D459" s="162"/>
      <c r="E459" s="163"/>
      <c r="F459" s="163"/>
    </row>
    <row r="460" spans="1:6" x14ac:dyDescent="0.25">
      <c r="A460" s="162"/>
      <c r="B460" s="162"/>
      <c r="C460" s="163"/>
      <c r="D460" s="162"/>
      <c r="E460" s="163"/>
      <c r="F460" s="163"/>
    </row>
    <row r="461" spans="1:6" x14ac:dyDescent="0.25">
      <c r="A461" s="162"/>
      <c r="B461" s="162"/>
      <c r="C461" s="163"/>
      <c r="D461" s="162"/>
      <c r="E461" s="163"/>
      <c r="F461" s="163"/>
    </row>
    <row r="462" spans="1:6" x14ac:dyDescent="0.25">
      <c r="A462" s="162"/>
      <c r="B462" s="162"/>
      <c r="C462" s="163"/>
      <c r="D462" s="162"/>
      <c r="E462" s="163"/>
      <c r="F462" s="163"/>
    </row>
    <row r="463" spans="1:6" x14ac:dyDescent="0.25">
      <c r="A463" s="162"/>
      <c r="B463" s="162"/>
      <c r="C463" s="163"/>
      <c r="D463" s="162"/>
      <c r="E463" s="163"/>
      <c r="F463" s="163"/>
    </row>
    <row r="464" spans="1:6" x14ac:dyDescent="0.25">
      <c r="A464" s="162"/>
      <c r="B464" s="162"/>
      <c r="C464" s="163"/>
      <c r="D464" s="162"/>
      <c r="E464" s="163"/>
      <c r="F464" s="163"/>
    </row>
    <row r="465" spans="1:6" x14ac:dyDescent="0.25">
      <c r="A465" s="162"/>
      <c r="B465" s="162"/>
      <c r="C465" s="163"/>
      <c r="D465" s="162"/>
      <c r="E465" s="163"/>
      <c r="F465" s="163"/>
    </row>
    <row r="466" spans="1:6" x14ac:dyDescent="0.25">
      <c r="A466" s="162"/>
      <c r="B466" s="162"/>
      <c r="C466" s="163"/>
      <c r="D466" s="162"/>
      <c r="E466" s="163"/>
      <c r="F466" s="163"/>
    </row>
    <row r="467" spans="1:6" x14ac:dyDescent="0.25">
      <c r="A467" s="162"/>
      <c r="B467" s="162"/>
      <c r="C467" s="163"/>
      <c r="D467" s="162"/>
      <c r="E467" s="163"/>
      <c r="F467" s="163"/>
    </row>
    <row r="468" spans="1:6" ht="15.75" x14ac:dyDescent="0.25">
      <c r="A468" s="97"/>
      <c r="B468" s="97"/>
      <c r="C468" s="98"/>
      <c r="D468" s="162"/>
      <c r="E468" s="98"/>
      <c r="F468" s="98"/>
    </row>
    <row r="469" spans="1:6" x14ac:dyDescent="0.25">
      <c r="A469" s="162"/>
      <c r="B469" s="162"/>
      <c r="C469" s="163"/>
      <c r="D469" s="162"/>
      <c r="E469" s="163"/>
      <c r="F469" s="163"/>
    </row>
    <row r="470" spans="1:6" x14ac:dyDescent="0.25">
      <c r="A470" s="162"/>
      <c r="B470" s="162"/>
      <c r="C470" s="163"/>
      <c r="D470" s="162"/>
      <c r="E470" s="163"/>
      <c r="F470" s="163"/>
    </row>
    <row r="471" spans="1:6" x14ac:dyDescent="0.25">
      <c r="A471" s="162"/>
      <c r="B471" s="162"/>
      <c r="C471" s="163"/>
      <c r="D471" s="162"/>
      <c r="E471" s="163"/>
      <c r="F471" s="163"/>
    </row>
    <row r="472" spans="1:6" x14ac:dyDescent="0.25">
      <c r="A472" s="162"/>
      <c r="B472" s="162"/>
      <c r="C472" s="163"/>
      <c r="D472" s="162"/>
      <c r="E472" s="163"/>
      <c r="F472" s="163"/>
    </row>
    <row r="473" spans="1:6" x14ac:dyDescent="0.25">
      <c r="A473" s="162"/>
      <c r="B473" s="162"/>
      <c r="C473" s="163"/>
      <c r="D473" s="162"/>
      <c r="E473" s="163"/>
      <c r="F473" s="163"/>
    </row>
    <row r="474" spans="1:6" x14ac:dyDescent="0.25">
      <c r="A474" s="162"/>
      <c r="B474" s="162"/>
      <c r="C474" s="163"/>
      <c r="D474" s="162"/>
      <c r="E474" s="163"/>
      <c r="F474" s="163"/>
    </row>
    <row r="475" spans="1:6" x14ac:dyDescent="0.25">
      <c r="A475" s="162"/>
      <c r="B475" s="162"/>
      <c r="C475" s="163"/>
      <c r="D475" s="162"/>
      <c r="E475" s="163"/>
      <c r="F475" s="163"/>
    </row>
    <row r="476" spans="1:6" x14ac:dyDescent="0.25">
      <c r="A476" s="162"/>
      <c r="B476" s="162"/>
      <c r="C476" s="163"/>
      <c r="D476" s="162"/>
      <c r="E476" s="163"/>
      <c r="F476" s="163"/>
    </row>
    <row r="477" spans="1:6" x14ac:dyDescent="0.25">
      <c r="A477" s="162"/>
      <c r="B477" s="162"/>
      <c r="C477" s="163"/>
      <c r="D477" s="162"/>
      <c r="E477" s="163"/>
      <c r="F477" s="163"/>
    </row>
    <row r="478" spans="1:6" x14ac:dyDescent="0.25">
      <c r="A478" s="162"/>
      <c r="B478" s="162"/>
      <c r="C478" s="163"/>
      <c r="D478" s="162"/>
      <c r="E478" s="163"/>
      <c r="F478" s="163"/>
    </row>
    <row r="479" spans="1:6" x14ac:dyDescent="0.25">
      <c r="A479" s="162"/>
      <c r="B479" s="162"/>
      <c r="C479" s="163"/>
      <c r="D479" s="162"/>
      <c r="E479" s="163"/>
      <c r="F479" s="163"/>
    </row>
    <row r="480" spans="1:6" x14ac:dyDescent="0.25">
      <c r="A480" s="162"/>
      <c r="B480" s="162"/>
      <c r="C480" s="163"/>
      <c r="D480" s="162"/>
      <c r="E480" s="163"/>
      <c r="F480" s="163"/>
    </row>
    <row r="481" spans="1:6" x14ac:dyDescent="0.25">
      <c r="A481" s="162"/>
      <c r="B481" s="162"/>
      <c r="C481" s="163"/>
      <c r="D481" s="162"/>
      <c r="E481" s="163"/>
      <c r="F481" s="163"/>
    </row>
    <row r="482" spans="1:6" x14ac:dyDescent="0.25">
      <c r="A482" s="162"/>
      <c r="B482" s="162"/>
      <c r="C482" s="163"/>
      <c r="D482" s="162"/>
      <c r="E482" s="163"/>
      <c r="F482" s="163"/>
    </row>
    <row r="483" spans="1:6" x14ac:dyDescent="0.25">
      <c r="A483" s="162"/>
      <c r="B483" s="162"/>
      <c r="C483" s="163"/>
      <c r="D483" s="162"/>
      <c r="E483" s="163"/>
      <c r="F483" s="163"/>
    </row>
    <row r="484" spans="1:6" x14ac:dyDescent="0.25">
      <c r="A484" s="162"/>
      <c r="B484" s="162"/>
      <c r="C484" s="163"/>
      <c r="D484" s="162"/>
      <c r="E484" s="163"/>
      <c r="F484" s="163"/>
    </row>
    <row r="485" spans="1:6" x14ac:dyDescent="0.25">
      <c r="A485" s="162"/>
      <c r="B485" s="162"/>
      <c r="C485" s="163"/>
      <c r="D485" s="162"/>
      <c r="E485" s="163"/>
      <c r="F485" s="163"/>
    </row>
    <row r="486" spans="1:6" x14ac:dyDescent="0.25">
      <c r="A486" s="162"/>
      <c r="B486" s="162"/>
      <c r="C486" s="163"/>
      <c r="D486" s="162"/>
      <c r="E486" s="163"/>
      <c r="F486" s="163"/>
    </row>
    <row r="487" spans="1:6" x14ac:dyDescent="0.25">
      <c r="A487" s="162"/>
      <c r="B487" s="162"/>
      <c r="C487" s="163"/>
      <c r="D487" s="162"/>
      <c r="E487" s="163"/>
      <c r="F487" s="163"/>
    </row>
    <row r="488" spans="1:6" x14ac:dyDescent="0.25">
      <c r="A488" s="162"/>
      <c r="B488" s="162"/>
      <c r="C488" s="163"/>
      <c r="D488" s="162"/>
      <c r="E488" s="163"/>
      <c r="F488" s="163"/>
    </row>
    <row r="489" spans="1:6" x14ac:dyDescent="0.25">
      <c r="A489" s="162"/>
      <c r="B489" s="162"/>
      <c r="C489" s="163"/>
      <c r="D489" s="162"/>
      <c r="E489" s="163"/>
      <c r="F489" s="163"/>
    </row>
    <row r="490" spans="1:6" x14ac:dyDescent="0.25">
      <c r="A490" s="162"/>
      <c r="B490" s="162"/>
      <c r="C490" s="163"/>
      <c r="D490" s="162"/>
      <c r="E490" s="163"/>
      <c r="F490" s="163"/>
    </row>
    <row r="491" spans="1:6" x14ac:dyDescent="0.25">
      <c r="A491" s="162"/>
      <c r="B491" s="162"/>
      <c r="C491" s="163"/>
      <c r="D491" s="162"/>
      <c r="E491" s="163"/>
      <c r="F491" s="163"/>
    </row>
    <row r="492" spans="1:6" x14ac:dyDescent="0.25">
      <c r="A492" s="162"/>
      <c r="B492" s="162"/>
      <c r="C492" s="163"/>
      <c r="D492" s="162"/>
      <c r="E492" s="163"/>
      <c r="F492" s="163"/>
    </row>
    <row r="493" spans="1:6" x14ac:dyDescent="0.25">
      <c r="A493" s="162"/>
      <c r="B493" s="162"/>
      <c r="C493" s="163"/>
      <c r="D493" s="162"/>
      <c r="E493" s="163"/>
      <c r="F493" s="163"/>
    </row>
    <row r="494" spans="1:6" x14ac:dyDescent="0.25">
      <c r="A494" s="162"/>
      <c r="B494" s="162"/>
      <c r="C494" s="163"/>
      <c r="D494" s="162"/>
      <c r="E494" s="163"/>
      <c r="F494" s="163"/>
    </row>
    <row r="495" spans="1:6" x14ac:dyDescent="0.25">
      <c r="A495" s="162"/>
      <c r="B495" s="162"/>
      <c r="C495" s="163"/>
      <c r="D495" s="162"/>
      <c r="E495" s="163"/>
      <c r="F495" s="163"/>
    </row>
    <row r="496" spans="1:6" x14ac:dyDescent="0.25">
      <c r="A496" s="162"/>
      <c r="B496" s="162"/>
      <c r="C496" s="163"/>
      <c r="D496" s="162"/>
      <c r="E496" s="163"/>
      <c r="F496" s="163"/>
    </row>
    <row r="497" spans="1:6" x14ac:dyDescent="0.25">
      <c r="A497" s="162"/>
      <c r="B497" s="162"/>
      <c r="C497" s="163"/>
      <c r="D497" s="162"/>
      <c r="E497" s="163"/>
      <c r="F497" s="163"/>
    </row>
    <row r="498" spans="1:6" x14ac:dyDescent="0.25">
      <c r="A498" s="162"/>
      <c r="B498" s="162"/>
      <c r="C498" s="163"/>
      <c r="D498" s="162"/>
      <c r="E498" s="163"/>
      <c r="F498" s="163"/>
    </row>
    <row r="499" spans="1:6" x14ac:dyDescent="0.25">
      <c r="A499" s="162"/>
      <c r="B499" s="162"/>
      <c r="C499" s="163"/>
      <c r="D499" s="162"/>
      <c r="E499" s="163"/>
      <c r="F499" s="163"/>
    </row>
    <row r="500" spans="1:6" x14ac:dyDescent="0.25">
      <c r="A500" s="162"/>
      <c r="B500" s="162"/>
      <c r="C500" s="163"/>
      <c r="D500" s="162"/>
      <c r="E500" s="163"/>
      <c r="F500" s="163"/>
    </row>
    <row r="501" spans="1:6" ht="15.75" x14ac:dyDescent="0.25">
      <c r="A501" s="97"/>
      <c r="B501" s="97"/>
      <c r="C501" s="98"/>
      <c r="D501" s="162"/>
      <c r="E501" s="98"/>
      <c r="F501" s="98"/>
    </row>
    <row r="502" spans="1:6" x14ac:dyDescent="0.25">
      <c r="A502" s="162"/>
      <c r="B502" s="162"/>
      <c r="C502" s="163"/>
      <c r="D502" s="162"/>
      <c r="E502" s="163"/>
      <c r="F502" s="163"/>
    </row>
    <row r="503" spans="1:6" x14ac:dyDescent="0.25">
      <c r="A503" s="162"/>
      <c r="B503" s="162"/>
      <c r="C503" s="163"/>
      <c r="D503" s="162"/>
      <c r="E503" s="163"/>
      <c r="F503" s="163"/>
    </row>
    <row r="504" spans="1:6" x14ac:dyDescent="0.25">
      <c r="A504" s="162"/>
      <c r="B504" s="162"/>
      <c r="C504" s="163"/>
      <c r="D504" s="162"/>
      <c r="E504" s="163"/>
      <c r="F504" s="163"/>
    </row>
    <row r="505" spans="1:6" x14ac:dyDescent="0.25">
      <c r="A505" s="162"/>
      <c r="B505" s="162"/>
      <c r="C505" s="163"/>
      <c r="D505" s="162"/>
      <c r="E505" s="163"/>
      <c r="F505" s="163"/>
    </row>
    <row r="506" spans="1:6" x14ac:dyDescent="0.25">
      <c r="A506" s="162"/>
      <c r="B506" s="162"/>
      <c r="C506" s="163"/>
      <c r="D506" s="162"/>
      <c r="E506" s="163"/>
      <c r="F506" s="163"/>
    </row>
    <row r="507" spans="1:6" x14ac:dyDescent="0.25">
      <c r="A507" s="162"/>
      <c r="B507" s="162"/>
      <c r="C507" s="163"/>
      <c r="D507" s="162"/>
      <c r="E507" s="163"/>
      <c r="F507" s="163"/>
    </row>
    <row r="508" spans="1:6" x14ac:dyDescent="0.25">
      <c r="A508" s="162"/>
      <c r="B508" s="162"/>
      <c r="C508" s="163"/>
      <c r="D508" s="162"/>
      <c r="E508" s="163"/>
      <c r="F508" s="163"/>
    </row>
    <row r="509" spans="1:6" x14ac:dyDescent="0.25">
      <c r="A509" s="162"/>
      <c r="B509" s="162"/>
      <c r="C509" s="163"/>
      <c r="D509" s="162"/>
      <c r="E509" s="163"/>
      <c r="F509" s="163"/>
    </row>
    <row r="510" spans="1:6" x14ac:dyDescent="0.25">
      <c r="A510" s="162"/>
      <c r="B510" s="162"/>
      <c r="C510" s="163"/>
      <c r="D510" s="162"/>
      <c r="E510" s="163"/>
      <c r="F510" s="163"/>
    </row>
    <row r="511" spans="1:6" x14ac:dyDescent="0.25">
      <c r="A511" s="162"/>
      <c r="B511" s="162"/>
      <c r="C511" s="163"/>
      <c r="D511" s="162"/>
      <c r="E511" s="163"/>
      <c r="F511" s="163"/>
    </row>
    <row r="512" spans="1:6" x14ac:dyDescent="0.25">
      <c r="A512" s="162"/>
      <c r="B512" s="162"/>
      <c r="C512" s="163"/>
      <c r="D512" s="162"/>
      <c r="E512" s="163"/>
      <c r="F512" s="163"/>
    </row>
    <row r="513" spans="1:6" x14ac:dyDescent="0.25">
      <c r="A513" s="162"/>
      <c r="B513" s="162"/>
      <c r="C513" s="163"/>
      <c r="D513" s="162"/>
      <c r="E513" s="163"/>
      <c r="F513" s="163"/>
    </row>
    <row r="514" spans="1:6" x14ac:dyDescent="0.25">
      <c r="A514" s="162"/>
      <c r="B514" s="162"/>
      <c r="C514" s="163"/>
      <c r="D514" s="162"/>
      <c r="E514" s="163"/>
      <c r="F514" s="163"/>
    </row>
    <row r="515" spans="1:6" x14ac:dyDescent="0.25">
      <c r="A515" s="162"/>
      <c r="B515" s="162"/>
      <c r="C515" s="163"/>
      <c r="D515" s="162"/>
      <c r="E515" s="163"/>
      <c r="F515" s="163"/>
    </row>
    <row r="516" spans="1:6" x14ac:dyDescent="0.25">
      <c r="A516" s="162"/>
      <c r="B516" s="162"/>
      <c r="C516" s="163"/>
      <c r="D516" s="162"/>
      <c r="E516" s="163"/>
      <c r="F516" s="163"/>
    </row>
    <row r="517" spans="1:6" x14ac:dyDescent="0.25">
      <c r="A517" s="162"/>
      <c r="B517" s="162"/>
      <c r="C517" s="163"/>
      <c r="D517" s="162"/>
      <c r="E517" s="163"/>
      <c r="F517" s="163"/>
    </row>
    <row r="518" spans="1:6" x14ac:dyDescent="0.25">
      <c r="A518" s="162"/>
      <c r="B518" s="162"/>
      <c r="C518" s="163"/>
      <c r="D518" s="162"/>
      <c r="E518" s="163"/>
      <c r="F518" s="163"/>
    </row>
    <row r="519" spans="1:6" x14ac:dyDescent="0.25">
      <c r="A519" s="162"/>
      <c r="B519" s="162"/>
      <c r="C519" s="163"/>
      <c r="D519" s="162"/>
      <c r="E519" s="163"/>
      <c r="F519" s="163"/>
    </row>
    <row r="520" spans="1:6" x14ac:dyDescent="0.25">
      <c r="A520" s="162"/>
      <c r="B520" s="162"/>
      <c r="C520" s="163"/>
      <c r="D520" s="162"/>
      <c r="E520" s="163"/>
      <c r="F520" s="163"/>
    </row>
    <row r="521" spans="1:6" x14ac:dyDescent="0.25">
      <c r="A521" s="162"/>
      <c r="B521" s="162"/>
      <c r="C521" s="163"/>
      <c r="D521" s="162"/>
      <c r="E521" s="163"/>
      <c r="F521" s="163"/>
    </row>
    <row r="522" spans="1:6" x14ac:dyDescent="0.25">
      <c r="A522" s="162"/>
      <c r="B522" s="162"/>
      <c r="C522" s="163"/>
      <c r="D522" s="162"/>
      <c r="E522" s="163"/>
      <c r="F522" s="163"/>
    </row>
    <row r="523" spans="1:6" x14ac:dyDescent="0.25">
      <c r="A523" s="162"/>
      <c r="B523" s="162"/>
      <c r="C523" s="163"/>
      <c r="D523" s="162"/>
      <c r="E523" s="163"/>
      <c r="F523" s="163"/>
    </row>
    <row r="524" spans="1:6" x14ac:dyDescent="0.25">
      <c r="A524" s="162"/>
      <c r="B524" s="162"/>
      <c r="C524" s="163"/>
      <c r="D524" s="162"/>
      <c r="E524" s="163"/>
      <c r="F524" s="163"/>
    </row>
    <row r="525" spans="1:6" x14ac:dyDescent="0.25">
      <c r="A525" s="162"/>
      <c r="B525" s="162"/>
      <c r="C525" s="163"/>
      <c r="D525" s="162"/>
      <c r="E525" s="163"/>
      <c r="F525" s="163"/>
    </row>
    <row r="526" spans="1:6" x14ac:dyDescent="0.25">
      <c r="A526" s="162"/>
      <c r="B526" s="162"/>
      <c r="C526" s="163"/>
      <c r="D526" s="162"/>
      <c r="E526" s="163"/>
      <c r="F526" s="163"/>
    </row>
    <row r="527" spans="1:6" x14ac:dyDescent="0.25">
      <c r="A527" s="162"/>
      <c r="B527" s="162"/>
      <c r="C527" s="163"/>
      <c r="D527" s="162"/>
      <c r="E527" s="163"/>
      <c r="F527" s="163"/>
    </row>
    <row r="528" spans="1:6" x14ac:dyDescent="0.25">
      <c r="A528" s="162"/>
      <c r="B528" s="162"/>
      <c r="C528" s="163"/>
      <c r="D528" s="162"/>
      <c r="E528" s="163"/>
      <c r="F528" s="163"/>
    </row>
    <row r="529" spans="1:6" x14ac:dyDescent="0.25">
      <c r="A529" s="162"/>
      <c r="B529" s="162"/>
      <c r="C529" s="163"/>
      <c r="D529" s="162"/>
      <c r="E529" s="163"/>
      <c r="F529" s="163"/>
    </row>
    <row r="530" spans="1:6" x14ac:dyDescent="0.25">
      <c r="A530" s="162"/>
      <c r="B530" s="162"/>
      <c r="C530" s="163"/>
      <c r="D530" s="162"/>
      <c r="E530" s="163"/>
      <c r="F530" s="163"/>
    </row>
    <row r="531" spans="1:6" x14ac:dyDescent="0.25">
      <c r="A531" s="162"/>
      <c r="B531" s="162"/>
      <c r="C531" s="163"/>
      <c r="D531" s="162"/>
      <c r="E531" s="163"/>
      <c r="F531" s="163"/>
    </row>
    <row r="532" spans="1:6" x14ac:dyDescent="0.25">
      <c r="A532" s="162"/>
      <c r="B532" s="162"/>
      <c r="C532" s="163"/>
      <c r="D532" s="162"/>
      <c r="E532" s="163"/>
      <c r="F532" s="163"/>
    </row>
    <row r="533" spans="1:6" x14ac:dyDescent="0.25">
      <c r="A533" s="162"/>
      <c r="B533" s="162"/>
      <c r="C533" s="163"/>
      <c r="D533" s="162"/>
      <c r="E533" s="163"/>
      <c r="F533" s="163"/>
    </row>
    <row r="534" spans="1:6" ht="15.75" x14ac:dyDescent="0.25">
      <c r="A534" s="97"/>
      <c r="B534" s="97"/>
      <c r="C534" s="98"/>
      <c r="D534" s="162"/>
      <c r="E534" s="98"/>
      <c r="F534" s="98"/>
    </row>
    <row r="535" spans="1:6" x14ac:dyDescent="0.25">
      <c r="A535" s="162"/>
      <c r="B535" s="162"/>
      <c r="C535" s="163"/>
      <c r="D535" s="162"/>
      <c r="E535" s="163"/>
      <c r="F535" s="163"/>
    </row>
    <row r="536" spans="1:6" x14ac:dyDescent="0.25">
      <c r="A536" s="162"/>
      <c r="B536" s="162"/>
      <c r="C536" s="163"/>
      <c r="D536" s="162"/>
      <c r="E536" s="163"/>
      <c r="F536" s="163"/>
    </row>
    <row r="537" spans="1:6" x14ac:dyDescent="0.25">
      <c r="A537" s="162"/>
      <c r="B537" s="162"/>
      <c r="C537" s="163"/>
      <c r="D537" s="162"/>
      <c r="E537" s="163"/>
      <c r="F537" s="163"/>
    </row>
    <row r="538" spans="1:6" x14ac:dyDescent="0.25">
      <c r="A538" s="162"/>
      <c r="B538" s="162"/>
      <c r="C538" s="163"/>
      <c r="D538" s="162"/>
      <c r="E538" s="163"/>
      <c r="F538" s="163"/>
    </row>
    <row r="539" spans="1:6" x14ac:dyDescent="0.25">
      <c r="A539" s="162"/>
      <c r="B539" s="162"/>
      <c r="C539" s="163"/>
      <c r="D539" s="162"/>
      <c r="E539" s="163"/>
      <c r="F539" s="163"/>
    </row>
    <row r="540" spans="1:6" x14ac:dyDescent="0.25">
      <c r="A540" s="162"/>
      <c r="B540" s="162"/>
      <c r="C540" s="163"/>
      <c r="D540" s="162"/>
      <c r="E540" s="163"/>
      <c r="F540" s="163"/>
    </row>
    <row r="541" spans="1:6" x14ac:dyDescent="0.25">
      <c r="A541" s="162"/>
      <c r="B541" s="162"/>
      <c r="C541" s="163"/>
      <c r="D541" s="162"/>
      <c r="E541" s="163"/>
      <c r="F541" s="163"/>
    </row>
    <row r="542" spans="1:6" x14ac:dyDescent="0.25">
      <c r="A542" s="162"/>
      <c r="B542" s="162"/>
      <c r="C542" s="163"/>
      <c r="D542" s="162"/>
      <c r="E542" s="163"/>
      <c r="F542" s="163"/>
    </row>
    <row r="543" spans="1:6" x14ac:dyDescent="0.25">
      <c r="A543" s="162"/>
      <c r="B543" s="162"/>
      <c r="C543" s="163"/>
      <c r="D543" s="162"/>
      <c r="E543" s="163"/>
      <c r="F543" s="163"/>
    </row>
    <row r="544" spans="1:6" x14ac:dyDescent="0.25">
      <c r="A544" s="162"/>
      <c r="B544" s="162"/>
      <c r="C544" s="163"/>
      <c r="D544" s="162"/>
      <c r="E544" s="163"/>
      <c r="F544" s="163"/>
    </row>
    <row r="545" spans="1:6" x14ac:dyDescent="0.25">
      <c r="A545" s="162"/>
      <c r="B545" s="162"/>
      <c r="C545" s="163"/>
      <c r="D545" s="162"/>
      <c r="E545" s="163"/>
      <c r="F545" s="163"/>
    </row>
    <row r="546" spans="1:6" x14ac:dyDescent="0.25">
      <c r="A546" s="162"/>
      <c r="B546" s="162"/>
      <c r="C546" s="163"/>
      <c r="D546" s="162"/>
      <c r="E546" s="163"/>
      <c r="F546" s="163"/>
    </row>
    <row r="547" spans="1:6" x14ac:dyDescent="0.25">
      <c r="A547" s="162"/>
      <c r="B547" s="162"/>
      <c r="C547" s="163"/>
      <c r="D547" s="162"/>
      <c r="E547" s="163"/>
      <c r="F547" s="163"/>
    </row>
    <row r="548" spans="1:6" x14ac:dyDescent="0.25">
      <c r="A548" s="162"/>
      <c r="B548" s="162"/>
      <c r="C548" s="163"/>
      <c r="D548" s="162"/>
      <c r="E548" s="163"/>
      <c r="F548" s="163"/>
    </row>
    <row r="549" spans="1:6" x14ac:dyDescent="0.25">
      <c r="A549" s="162"/>
      <c r="B549" s="162"/>
      <c r="C549" s="163"/>
      <c r="D549" s="162"/>
      <c r="E549" s="163"/>
      <c r="F549" s="163"/>
    </row>
    <row r="550" spans="1:6" x14ac:dyDescent="0.25">
      <c r="A550" s="162"/>
      <c r="B550" s="162"/>
      <c r="C550" s="163"/>
      <c r="D550" s="162"/>
      <c r="E550" s="163"/>
      <c r="F550" s="163"/>
    </row>
    <row r="551" spans="1:6" x14ac:dyDescent="0.25">
      <c r="A551" s="162"/>
      <c r="B551" s="162"/>
      <c r="C551" s="163"/>
      <c r="D551" s="162"/>
      <c r="E551" s="163"/>
      <c r="F551" s="163"/>
    </row>
    <row r="552" spans="1:6" x14ac:dyDescent="0.25">
      <c r="A552" s="162"/>
      <c r="B552" s="162"/>
      <c r="C552" s="163"/>
      <c r="D552" s="162"/>
      <c r="E552" s="163"/>
      <c r="F552" s="163"/>
    </row>
    <row r="553" spans="1:6" x14ac:dyDescent="0.25">
      <c r="A553" s="162"/>
      <c r="B553" s="162"/>
      <c r="C553" s="163"/>
      <c r="D553" s="162"/>
      <c r="E553" s="163"/>
      <c r="F553" s="163"/>
    </row>
    <row r="554" spans="1:6" x14ac:dyDescent="0.25">
      <c r="A554" s="162"/>
      <c r="B554" s="162"/>
      <c r="C554" s="163"/>
      <c r="D554" s="162"/>
      <c r="E554" s="163"/>
      <c r="F554" s="163"/>
    </row>
    <row r="555" spans="1:6" x14ac:dyDescent="0.25">
      <c r="A555" s="162"/>
      <c r="B555" s="162"/>
      <c r="C555" s="163"/>
      <c r="D555" s="162"/>
      <c r="E555" s="163"/>
      <c r="F555" s="163"/>
    </row>
    <row r="556" spans="1:6" x14ac:dyDescent="0.25">
      <c r="A556" s="162"/>
      <c r="B556" s="162"/>
      <c r="C556" s="163"/>
      <c r="D556" s="162"/>
      <c r="E556" s="163"/>
      <c r="F556" s="163"/>
    </row>
    <row r="557" spans="1:6" x14ac:dyDescent="0.25">
      <c r="A557" s="162"/>
      <c r="B557" s="162"/>
      <c r="C557" s="163"/>
      <c r="D557" s="162"/>
      <c r="E557" s="163"/>
      <c r="F557" s="163"/>
    </row>
    <row r="558" spans="1:6" x14ac:dyDescent="0.25">
      <c r="A558" s="162"/>
      <c r="B558" s="162"/>
      <c r="C558" s="163"/>
      <c r="D558" s="162"/>
      <c r="E558" s="163"/>
      <c r="F558" s="163"/>
    </row>
    <row r="559" spans="1:6" x14ac:dyDescent="0.25">
      <c r="A559" s="162"/>
      <c r="B559" s="162"/>
      <c r="C559" s="163"/>
      <c r="D559" s="162"/>
      <c r="E559" s="163"/>
      <c r="F559" s="163"/>
    </row>
    <row r="560" spans="1:6" x14ac:dyDescent="0.25">
      <c r="A560" s="162"/>
      <c r="B560" s="162"/>
      <c r="C560" s="163"/>
      <c r="D560" s="162"/>
      <c r="E560" s="163"/>
      <c r="F560" s="163"/>
    </row>
    <row r="561" spans="1:6" x14ac:dyDescent="0.25">
      <c r="A561" s="162"/>
      <c r="B561" s="162"/>
      <c r="C561" s="163"/>
      <c r="D561" s="162"/>
      <c r="E561" s="163"/>
      <c r="F561" s="163"/>
    </row>
    <row r="562" spans="1:6" x14ac:dyDescent="0.25">
      <c r="A562" s="162"/>
      <c r="B562" s="162"/>
      <c r="C562" s="163"/>
      <c r="D562" s="162"/>
      <c r="E562" s="163"/>
      <c r="F562" s="163"/>
    </row>
    <row r="563" spans="1:6" x14ac:dyDescent="0.25">
      <c r="A563" s="162"/>
      <c r="B563" s="162"/>
      <c r="C563" s="163"/>
      <c r="D563" s="162"/>
      <c r="E563" s="163"/>
      <c r="F563" s="163"/>
    </row>
    <row r="564" spans="1:6" x14ac:dyDescent="0.25">
      <c r="A564" s="162"/>
      <c r="B564" s="162"/>
      <c r="C564" s="163"/>
      <c r="D564" s="162"/>
      <c r="E564" s="163"/>
      <c r="F564" s="163"/>
    </row>
    <row r="565" spans="1:6" x14ac:dyDescent="0.25">
      <c r="A565" s="162"/>
      <c r="B565" s="162"/>
      <c r="C565" s="163"/>
      <c r="D565" s="162"/>
      <c r="E565" s="163"/>
      <c r="F565" s="163"/>
    </row>
    <row r="566" spans="1:6" x14ac:dyDescent="0.25">
      <c r="A566" s="162"/>
      <c r="B566" s="162"/>
      <c r="C566" s="163"/>
      <c r="D566" s="162"/>
      <c r="E566" s="163"/>
      <c r="F566" s="163"/>
    </row>
    <row r="567" spans="1:6" ht="15.75" x14ac:dyDescent="0.25">
      <c r="A567" s="97"/>
      <c r="B567" s="97"/>
      <c r="C567" s="98"/>
      <c r="D567" s="162"/>
      <c r="E567" s="98"/>
      <c r="F567" s="98"/>
    </row>
    <row r="568" spans="1:6" x14ac:dyDescent="0.25">
      <c r="A568" s="162"/>
      <c r="B568" s="162"/>
      <c r="C568" s="163"/>
      <c r="D568" s="162"/>
      <c r="E568" s="163"/>
      <c r="F568" s="163"/>
    </row>
    <row r="569" spans="1:6" x14ac:dyDescent="0.25">
      <c r="A569" s="162"/>
      <c r="B569" s="162"/>
      <c r="C569" s="163"/>
      <c r="D569" s="162"/>
      <c r="E569" s="163"/>
      <c r="F569" s="163"/>
    </row>
    <row r="570" spans="1:6" x14ac:dyDescent="0.25">
      <c r="A570" s="162"/>
      <c r="B570" s="162"/>
      <c r="C570" s="163"/>
      <c r="D570" s="162"/>
      <c r="E570" s="163"/>
      <c r="F570" s="163"/>
    </row>
    <row r="571" spans="1:6" x14ac:dyDescent="0.25">
      <c r="A571" s="162"/>
      <c r="B571" s="162"/>
      <c r="C571" s="163"/>
      <c r="D571" s="162"/>
      <c r="E571" s="163"/>
      <c r="F571" s="163"/>
    </row>
    <row r="572" spans="1:6" x14ac:dyDescent="0.25">
      <c r="A572" s="162"/>
      <c r="B572" s="162"/>
      <c r="C572" s="163"/>
      <c r="D572" s="162"/>
      <c r="E572" s="163"/>
      <c r="F572" s="163"/>
    </row>
    <row r="573" spans="1:6" x14ac:dyDescent="0.25">
      <c r="A573" s="162"/>
      <c r="B573" s="162"/>
      <c r="C573" s="163"/>
      <c r="D573" s="162"/>
      <c r="E573" s="163"/>
      <c r="F573" s="163"/>
    </row>
    <row r="574" spans="1:6" x14ac:dyDescent="0.25">
      <c r="A574" s="162"/>
      <c r="B574" s="162"/>
      <c r="C574" s="163"/>
      <c r="D574" s="162"/>
      <c r="E574" s="163"/>
      <c r="F574" s="163"/>
    </row>
    <row r="575" spans="1:6" x14ac:dyDescent="0.25">
      <c r="A575" s="162"/>
      <c r="B575" s="162"/>
      <c r="C575" s="163"/>
      <c r="D575" s="162"/>
      <c r="E575" s="163"/>
      <c r="F575" s="163"/>
    </row>
    <row r="576" spans="1:6" x14ac:dyDescent="0.25">
      <c r="A576" s="162"/>
      <c r="B576" s="162"/>
      <c r="C576" s="163"/>
      <c r="D576" s="162"/>
      <c r="E576" s="163"/>
      <c r="F576" s="163"/>
    </row>
    <row r="577" spans="1:6" x14ac:dyDescent="0.25">
      <c r="A577" s="162"/>
      <c r="B577" s="162"/>
      <c r="C577" s="163"/>
      <c r="D577" s="162"/>
      <c r="E577" s="163"/>
      <c r="F577" s="163"/>
    </row>
    <row r="578" spans="1:6" x14ac:dyDescent="0.25">
      <c r="A578" s="162"/>
      <c r="B578" s="162"/>
      <c r="C578" s="163"/>
      <c r="D578" s="162"/>
      <c r="E578" s="163"/>
      <c r="F578" s="163"/>
    </row>
    <row r="579" spans="1:6" x14ac:dyDescent="0.25">
      <c r="A579" s="162"/>
      <c r="B579" s="162"/>
      <c r="C579" s="163"/>
      <c r="D579" s="162"/>
      <c r="E579" s="163"/>
      <c r="F579" s="163"/>
    </row>
    <row r="580" spans="1:6" x14ac:dyDescent="0.25">
      <c r="A580" s="162"/>
      <c r="B580" s="162"/>
      <c r="C580" s="163"/>
      <c r="D580" s="162"/>
      <c r="E580" s="163"/>
      <c r="F580" s="163"/>
    </row>
    <row r="581" spans="1:6" x14ac:dyDescent="0.25">
      <c r="A581" s="162"/>
      <c r="B581" s="162"/>
      <c r="C581" s="163"/>
      <c r="D581" s="162"/>
      <c r="E581" s="163"/>
      <c r="F581" s="163"/>
    </row>
    <row r="582" spans="1:6" x14ac:dyDescent="0.25">
      <c r="A582" s="162"/>
      <c r="B582" s="162"/>
      <c r="C582" s="163"/>
      <c r="D582" s="162"/>
      <c r="E582" s="163"/>
      <c r="F582" s="163"/>
    </row>
    <row r="583" spans="1:6" x14ac:dyDescent="0.25">
      <c r="A583" s="162"/>
      <c r="B583" s="162"/>
      <c r="C583" s="163"/>
      <c r="D583" s="162"/>
      <c r="E583" s="163"/>
      <c r="F583" s="163"/>
    </row>
    <row r="584" spans="1:6" x14ac:dyDescent="0.25">
      <c r="A584" s="162"/>
      <c r="B584" s="162"/>
      <c r="C584" s="163"/>
      <c r="D584" s="162"/>
      <c r="E584" s="163"/>
      <c r="F584" s="163"/>
    </row>
    <row r="585" spans="1:6" x14ac:dyDescent="0.25">
      <c r="A585" s="162"/>
      <c r="B585" s="162"/>
      <c r="C585" s="163"/>
      <c r="D585" s="162"/>
      <c r="E585" s="163"/>
      <c r="F585" s="163"/>
    </row>
    <row r="586" spans="1:6" x14ac:dyDescent="0.25">
      <c r="A586" s="162"/>
      <c r="B586" s="162"/>
      <c r="C586" s="163"/>
      <c r="D586" s="162"/>
      <c r="E586" s="163"/>
      <c r="F586" s="163"/>
    </row>
    <row r="587" spans="1:6" x14ac:dyDescent="0.25">
      <c r="A587" s="162"/>
      <c r="B587" s="162"/>
      <c r="C587" s="163"/>
      <c r="D587" s="162"/>
      <c r="E587" s="163"/>
      <c r="F587" s="163"/>
    </row>
    <row r="588" spans="1:6" x14ac:dyDescent="0.25">
      <c r="A588" s="162"/>
      <c r="B588" s="162"/>
      <c r="C588" s="163"/>
      <c r="D588" s="162"/>
      <c r="E588" s="163"/>
      <c r="F588" s="163"/>
    </row>
    <row r="589" spans="1:6" x14ac:dyDescent="0.25">
      <c r="A589" s="162"/>
      <c r="B589" s="162"/>
      <c r="C589" s="163"/>
      <c r="D589" s="162"/>
      <c r="E589" s="163"/>
      <c r="F589" s="163"/>
    </row>
    <row r="590" spans="1:6" x14ac:dyDescent="0.25">
      <c r="A590" s="162"/>
      <c r="B590" s="162"/>
      <c r="C590" s="163"/>
      <c r="D590" s="162"/>
      <c r="E590" s="163"/>
      <c r="F590" s="163"/>
    </row>
    <row r="591" spans="1:6" x14ac:dyDescent="0.25">
      <c r="A591" s="162"/>
      <c r="B591" s="162"/>
      <c r="C591" s="163"/>
      <c r="D591" s="162"/>
      <c r="E591" s="163"/>
      <c r="F591" s="163"/>
    </row>
    <row r="592" spans="1:6" x14ac:dyDescent="0.25">
      <c r="A592" s="162"/>
      <c r="B592" s="162"/>
      <c r="C592" s="163"/>
      <c r="D592" s="162"/>
      <c r="E592" s="163"/>
      <c r="F592" s="163"/>
    </row>
    <row r="593" spans="1:6" x14ac:dyDescent="0.25">
      <c r="A593" s="162"/>
      <c r="B593" s="162"/>
      <c r="C593" s="163"/>
      <c r="D593" s="162"/>
      <c r="E593" s="163"/>
      <c r="F593" s="163"/>
    </row>
    <row r="594" spans="1:6" x14ac:dyDescent="0.25">
      <c r="A594" s="162"/>
      <c r="B594" s="162"/>
      <c r="C594" s="163"/>
      <c r="D594" s="162"/>
      <c r="E594" s="163"/>
      <c r="F594" s="163"/>
    </row>
    <row r="595" spans="1:6" x14ac:dyDescent="0.25">
      <c r="A595" s="162"/>
      <c r="B595" s="162"/>
      <c r="C595" s="163"/>
      <c r="D595" s="162"/>
      <c r="E595" s="163"/>
      <c r="F595" s="163"/>
    </row>
    <row r="596" spans="1:6" x14ac:dyDescent="0.25">
      <c r="A596" s="162"/>
      <c r="B596" s="162"/>
      <c r="C596" s="163"/>
      <c r="D596" s="162"/>
      <c r="E596" s="163"/>
      <c r="F596" s="163"/>
    </row>
    <row r="597" spans="1:6" x14ac:dyDescent="0.25">
      <c r="A597" s="162"/>
      <c r="B597" s="162"/>
      <c r="C597" s="163"/>
      <c r="D597" s="162"/>
      <c r="E597" s="163"/>
      <c r="F597" s="163"/>
    </row>
    <row r="598" spans="1:6" x14ac:dyDescent="0.25">
      <c r="A598" s="162"/>
      <c r="B598" s="162"/>
      <c r="C598" s="163"/>
      <c r="D598" s="162"/>
      <c r="E598" s="163"/>
      <c r="F598" s="163"/>
    </row>
    <row r="599" spans="1:6" x14ac:dyDescent="0.25">
      <c r="A599" s="162"/>
      <c r="B599" s="162"/>
      <c r="C599" s="163"/>
      <c r="D599" s="162"/>
      <c r="E599" s="163"/>
      <c r="F599" s="163"/>
    </row>
    <row r="600" spans="1:6" ht="15.75" x14ac:dyDescent="0.25">
      <c r="A600" s="97"/>
      <c r="B600" s="97"/>
      <c r="C600" s="98"/>
      <c r="D600" s="162"/>
      <c r="E600" s="98"/>
      <c r="F600" s="98"/>
    </row>
    <row r="601" spans="1:6" x14ac:dyDescent="0.25">
      <c r="A601" s="162"/>
      <c r="B601" s="162"/>
      <c r="C601" s="163"/>
      <c r="D601" s="162"/>
      <c r="E601" s="163"/>
      <c r="F601" s="163"/>
    </row>
    <row r="602" spans="1:6" x14ac:dyDescent="0.25">
      <c r="A602" s="162"/>
      <c r="B602" s="162"/>
      <c r="C602" s="163"/>
      <c r="D602" s="162"/>
      <c r="E602" s="163"/>
      <c r="F602" s="163"/>
    </row>
    <row r="603" spans="1:6" x14ac:dyDescent="0.25">
      <c r="A603" s="162"/>
      <c r="B603" s="162"/>
      <c r="C603" s="163"/>
      <c r="D603" s="162"/>
      <c r="E603" s="163"/>
      <c r="F603" s="163"/>
    </row>
    <row r="604" spans="1:6" x14ac:dyDescent="0.25">
      <c r="A604" s="162"/>
      <c r="B604" s="162"/>
      <c r="C604" s="163"/>
      <c r="D604" s="162"/>
      <c r="E604" s="163"/>
      <c r="F604" s="163"/>
    </row>
    <row r="605" spans="1:6" x14ac:dyDescent="0.25">
      <c r="A605" s="162"/>
      <c r="B605" s="162"/>
      <c r="C605" s="163"/>
      <c r="D605" s="162"/>
      <c r="E605" s="163"/>
      <c r="F605" s="163"/>
    </row>
    <row r="606" spans="1:6" x14ac:dyDescent="0.25">
      <c r="A606" s="162"/>
      <c r="B606" s="162"/>
      <c r="C606" s="163"/>
      <c r="D606" s="162"/>
      <c r="E606" s="163"/>
      <c r="F606" s="163"/>
    </row>
    <row r="607" spans="1:6" x14ac:dyDescent="0.25">
      <c r="A607" s="162"/>
      <c r="B607" s="162"/>
      <c r="C607" s="163"/>
      <c r="D607" s="162"/>
      <c r="E607" s="163"/>
      <c r="F607" s="163"/>
    </row>
    <row r="608" spans="1:6" x14ac:dyDescent="0.25">
      <c r="A608" s="162"/>
      <c r="B608" s="162"/>
      <c r="C608" s="163"/>
      <c r="D608" s="162"/>
      <c r="E608" s="163"/>
      <c r="F608" s="163"/>
    </row>
    <row r="609" spans="1:6" x14ac:dyDescent="0.25">
      <c r="A609" s="162"/>
      <c r="B609" s="162"/>
      <c r="C609" s="163"/>
      <c r="D609" s="162"/>
      <c r="E609" s="163"/>
      <c r="F609" s="163"/>
    </row>
    <row r="610" spans="1:6" x14ac:dyDescent="0.25">
      <c r="A610" s="162"/>
      <c r="B610" s="162"/>
      <c r="C610" s="163"/>
      <c r="D610" s="162"/>
      <c r="E610" s="163"/>
      <c r="F610" s="163"/>
    </row>
    <row r="611" spans="1:6" x14ac:dyDescent="0.25">
      <c r="A611" s="162"/>
      <c r="B611" s="162"/>
      <c r="C611" s="163"/>
      <c r="D611" s="162"/>
      <c r="E611" s="163"/>
      <c r="F611" s="163"/>
    </row>
    <row r="612" spans="1:6" x14ac:dyDescent="0.25">
      <c r="A612" s="162"/>
      <c r="B612" s="162"/>
      <c r="C612" s="163"/>
      <c r="D612" s="162"/>
      <c r="E612" s="163"/>
      <c r="F612" s="163"/>
    </row>
    <row r="613" spans="1:6" x14ac:dyDescent="0.25">
      <c r="A613" s="162"/>
      <c r="B613" s="162"/>
      <c r="C613" s="163"/>
      <c r="D613" s="162"/>
      <c r="E613" s="163"/>
      <c r="F613" s="163"/>
    </row>
    <row r="614" spans="1:6" x14ac:dyDescent="0.25">
      <c r="A614" s="162"/>
      <c r="B614" s="162"/>
      <c r="C614" s="163"/>
      <c r="D614" s="162"/>
      <c r="E614" s="163"/>
      <c r="F614" s="163"/>
    </row>
    <row r="615" spans="1:6" x14ac:dyDescent="0.25">
      <c r="A615" s="162"/>
      <c r="B615" s="162"/>
      <c r="C615" s="163"/>
      <c r="D615" s="162"/>
      <c r="E615" s="163"/>
      <c r="F615" s="163"/>
    </row>
    <row r="616" spans="1:6" x14ac:dyDescent="0.25">
      <c r="A616" s="162"/>
      <c r="B616" s="162"/>
      <c r="C616" s="163"/>
      <c r="D616" s="162"/>
      <c r="E616" s="163"/>
      <c r="F616" s="163"/>
    </row>
    <row r="617" spans="1:6" x14ac:dyDescent="0.25">
      <c r="A617" s="162"/>
      <c r="B617" s="162"/>
      <c r="C617" s="163"/>
      <c r="D617" s="162"/>
      <c r="E617" s="163"/>
      <c r="F617" s="163"/>
    </row>
    <row r="618" spans="1:6" x14ac:dyDescent="0.25">
      <c r="A618" s="162"/>
      <c r="B618" s="162"/>
      <c r="C618" s="163"/>
      <c r="D618" s="162"/>
      <c r="E618" s="163"/>
      <c r="F618" s="163"/>
    </row>
    <row r="619" spans="1:6" x14ac:dyDescent="0.25">
      <c r="A619" s="162"/>
      <c r="B619" s="162"/>
      <c r="C619" s="163"/>
      <c r="D619" s="162"/>
      <c r="E619" s="163"/>
      <c r="F619" s="163"/>
    </row>
    <row r="620" spans="1:6" x14ac:dyDescent="0.25">
      <c r="A620" s="162"/>
      <c r="B620" s="162"/>
      <c r="C620" s="163"/>
      <c r="D620" s="162"/>
      <c r="E620" s="163"/>
      <c r="F620" s="163"/>
    </row>
    <row r="621" spans="1:6" x14ac:dyDescent="0.25">
      <c r="A621" s="162"/>
      <c r="B621" s="162"/>
      <c r="C621" s="163"/>
      <c r="D621" s="162"/>
      <c r="E621" s="163"/>
      <c r="F621" s="163"/>
    </row>
    <row r="622" spans="1:6" x14ac:dyDescent="0.25">
      <c r="A622" s="162"/>
      <c r="B622" s="162"/>
      <c r="C622" s="163"/>
      <c r="D622" s="162"/>
      <c r="E622" s="163"/>
      <c r="F622" s="163"/>
    </row>
    <row r="623" spans="1:6" x14ac:dyDescent="0.25">
      <c r="A623" s="162"/>
      <c r="B623" s="162"/>
      <c r="C623" s="163"/>
      <c r="D623" s="162"/>
      <c r="E623" s="163"/>
      <c r="F623" s="163"/>
    </row>
    <row r="624" spans="1:6" x14ac:dyDescent="0.25">
      <c r="A624" s="162"/>
      <c r="B624" s="162"/>
      <c r="C624" s="163"/>
      <c r="D624" s="162"/>
      <c r="E624" s="163"/>
      <c r="F624" s="163"/>
    </row>
    <row r="625" spans="1:6" x14ac:dyDescent="0.25">
      <c r="A625" s="162"/>
      <c r="B625" s="162"/>
      <c r="C625" s="163"/>
      <c r="D625" s="162"/>
      <c r="E625" s="163"/>
      <c r="F625" s="163"/>
    </row>
    <row r="626" spans="1:6" x14ac:dyDescent="0.25">
      <c r="A626" s="162"/>
      <c r="B626" s="162"/>
      <c r="C626" s="163"/>
      <c r="D626" s="162"/>
      <c r="E626" s="163"/>
      <c r="F626" s="163"/>
    </row>
    <row r="627" spans="1:6" x14ac:dyDescent="0.25">
      <c r="A627" s="162"/>
      <c r="B627" s="162"/>
      <c r="C627" s="163"/>
      <c r="D627" s="162"/>
      <c r="E627" s="163"/>
      <c r="F627" s="163"/>
    </row>
    <row r="628" spans="1:6" x14ac:dyDescent="0.25">
      <c r="A628" s="162"/>
      <c r="B628" s="162"/>
      <c r="C628" s="163"/>
      <c r="D628" s="162"/>
      <c r="E628" s="163"/>
      <c r="F628" s="163"/>
    </row>
    <row r="629" spans="1:6" x14ac:dyDescent="0.25">
      <c r="A629" s="162"/>
      <c r="B629" s="162"/>
      <c r="C629" s="163"/>
      <c r="D629" s="162"/>
      <c r="E629" s="163"/>
      <c r="F629" s="163"/>
    </row>
    <row r="630" spans="1:6" x14ac:dyDescent="0.25">
      <c r="A630" s="162"/>
      <c r="B630" s="162"/>
      <c r="C630" s="163"/>
      <c r="D630" s="162"/>
      <c r="E630" s="163"/>
      <c r="F630" s="163"/>
    </row>
    <row r="631" spans="1:6" x14ac:dyDescent="0.25">
      <c r="A631" s="162"/>
      <c r="B631" s="162"/>
      <c r="C631" s="163"/>
      <c r="D631" s="162"/>
      <c r="E631" s="163"/>
      <c r="F631" s="163"/>
    </row>
    <row r="632" spans="1:6" x14ac:dyDescent="0.25">
      <c r="A632" s="162"/>
      <c r="B632" s="162"/>
      <c r="C632" s="163"/>
      <c r="D632" s="162"/>
      <c r="E632" s="163"/>
      <c r="F632" s="163"/>
    </row>
    <row r="633" spans="1:6" ht="15.75" x14ac:dyDescent="0.25">
      <c r="A633" s="97"/>
      <c r="B633" s="97"/>
      <c r="C633" s="98"/>
      <c r="D633" s="162"/>
      <c r="E633" s="98"/>
      <c r="F633" s="98"/>
    </row>
    <row r="634" spans="1:6" x14ac:dyDescent="0.25">
      <c r="A634" s="162"/>
      <c r="B634" s="162"/>
      <c r="C634" s="163"/>
      <c r="D634" s="162"/>
      <c r="E634" s="163"/>
      <c r="F634" s="163"/>
    </row>
    <row r="635" spans="1:6" x14ac:dyDescent="0.25">
      <c r="A635" s="162"/>
      <c r="B635" s="162"/>
      <c r="C635" s="163"/>
      <c r="D635" s="162"/>
      <c r="E635" s="163"/>
      <c r="F635" s="163"/>
    </row>
    <row r="636" spans="1:6" x14ac:dyDescent="0.25">
      <c r="A636" s="162"/>
      <c r="B636" s="162"/>
      <c r="C636" s="163"/>
      <c r="D636" s="162"/>
      <c r="E636" s="163"/>
      <c r="F636" s="163"/>
    </row>
    <row r="637" spans="1:6" x14ac:dyDescent="0.25">
      <c r="A637" s="162"/>
      <c r="B637" s="162"/>
      <c r="C637" s="163"/>
      <c r="D637" s="162"/>
      <c r="E637" s="163"/>
      <c r="F637" s="163"/>
    </row>
    <row r="638" spans="1:6" x14ac:dyDescent="0.25">
      <c r="A638" s="162"/>
      <c r="B638" s="162"/>
      <c r="C638" s="163"/>
      <c r="D638" s="162"/>
      <c r="E638" s="163"/>
      <c r="F638" s="163"/>
    </row>
    <row r="639" spans="1:6" x14ac:dyDescent="0.25">
      <c r="A639" s="162"/>
      <c r="B639" s="162"/>
      <c r="C639" s="163"/>
      <c r="D639" s="162"/>
      <c r="E639" s="163"/>
      <c r="F639" s="163"/>
    </row>
    <row r="640" spans="1:6" x14ac:dyDescent="0.25">
      <c r="A640" s="162"/>
      <c r="B640" s="162"/>
      <c r="C640" s="163"/>
      <c r="D640" s="162"/>
      <c r="E640" s="163"/>
      <c r="F640" s="163"/>
    </row>
    <row r="641" spans="1:6" x14ac:dyDescent="0.25">
      <c r="A641" s="162"/>
      <c r="B641" s="162"/>
      <c r="C641" s="163"/>
      <c r="D641" s="162"/>
      <c r="E641" s="163"/>
      <c r="F641" s="163"/>
    </row>
    <row r="642" spans="1:6" x14ac:dyDescent="0.25">
      <c r="A642" s="162"/>
      <c r="B642" s="162"/>
      <c r="C642" s="163"/>
      <c r="D642" s="162"/>
      <c r="E642" s="163"/>
      <c r="F642" s="163"/>
    </row>
    <row r="643" spans="1:6" x14ac:dyDescent="0.25">
      <c r="A643" s="162"/>
      <c r="B643" s="162"/>
      <c r="C643" s="163"/>
      <c r="D643" s="162"/>
      <c r="E643" s="163"/>
      <c r="F643" s="163"/>
    </row>
    <row r="644" spans="1:6" x14ac:dyDescent="0.25">
      <c r="A644" s="162"/>
      <c r="B644" s="162"/>
      <c r="C644" s="163"/>
      <c r="D644" s="162"/>
      <c r="E644" s="163"/>
      <c r="F644" s="163"/>
    </row>
    <row r="645" spans="1:6" x14ac:dyDescent="0.25">
      <c r="A645" s="162"/>
      <c r="B645" s="162"/>
      <c r="C645" s="163"/>
      <c r="D645" s="162"/>
      <c r="E645" s="163"/>
      <c r="F645" s="163"/>
    </row>
    <row r="646" spans="1:6" x14ac:dyDescent="0.25">
      <c r="A646" s="162"/>
      <c r="B646" s="162"/>
      <c r="C646" s="163"/>
      <c r="D646" s="162"/>
      <c r="E646" s="163"/>
      <c r="F646" s="163"/>
    </row>
    <row r="647" spans="1:6" x14ac:dyDescent="0.25">
      <c r="A647" s="162"/>
      <c r="B647" s="162"/>
      <c r="C647" s="163"/>
      <c r="D647" s="162"/>
      <c r="E647" s="163"/>
      <c r="F647" s="163"/>
    </row>
    <row r="648" spans="1:6" x14ac:dyDescent="0.25">
      <c r="A648" s="162"/>
      <c r="B648" s="162"/>
      <c r="C648" s="163"/>
      <c r="D648" s="162"/>
      <c r="E648" s="163"/>
      <c r="F648" s="163"/>
    </row>
    <row r="649" spans="1:6" x14ac:dyDescent="0.25">
      <c r="A649" s="162"/>
      <c r="B649" s="162"/>
      <c r="C649" s="163"/>
      <c r="D649" s="162"/>
      <c r="E649" s="163"/>
      <c r="F649" s="163"/>
    </row>
    <row r="650" spans="1:6" x14ac:dyDescent="0.25">
      <c r="A650" s="162"/>
      <c r="B650" s="162"/>
      <c r="C650" s="163"/>
      <c r="D650" s="162"/>
      <c r="E650" s="163"/>
      <c r="F650" s="163"/>
    </row>
    <row r="651" spans="1:6" x14ac:dyDescent="0.25">
      <c r="A651" s="162"/>
      <c r="B651" s="162"/>
      <c r="C651" s="163"/>
      <c r="D651" s="162"/>
      <c r="E651" s="163"/>
      <c r="F651" s="163"/>
    </row>
    <row r="652" spans="1:6" x14ac:dyDescent="0.25">
      <c r="A652" s="162"/>
      <c r="B652" s="162"/>
      <c r="C652" s="163"/>
      <c r="D652" s="162"/>
      <c r="E652" s="163"/>
      <c r="F652" s="163"/>
    </row>
    <row r="653" spans="1:6" x14ac:dyDescent="0.25">
      <c r="A653" s="162"/>
      <c r="B653" s="162"/>
      <c r="C653" s="163"/>
      <c r="D653" s="162"/>
      <c r="E653" s="163"/>
      <c r="F653" s="163"/>
    </row>
    <row r="654" spans="1:6" x14ac:dyDescent="0.25">
      <c r="A654" s="162"/>
      <c r="B654" s="162"/>
      <c r="C654" s="163"/>
      <c r="D654" s="162"/>
      <c r="E654" s="163"/>
      <c r="F654" s="163"/>
    </row>
    <row r="655" spans="1:6" x14ac:dyDescent="0.25">
      <c r="A655" s="162"/>
      <c r="B655" s="162"/>
      <c r="C655" s="163"/>
      <c r="D655" s="162"/>
      <c r="E655" s="163"/>
      <c r="F655" s="163"/>
    </row>
    <row r="656" spans="1:6" x14ac:dyDescent="0.25">
      <c r="A656" s="162"/>
      <c r="B656" s="162"/>
      <c r="C656" s="163"/>
      <c r="D656" s="162"/>
      <c r="E656" s="163"/>
      <c r="F656" s="163"/>
    </row>
    <row r="657" spans="1:6" x14ac:dyDescent="0.25">
      <c r="A657" s="162"/>
      <c r="B657" s="162"/>
      <c r="C657" s="163"/>
      <c r="D657" s="162"/>
      <c r="E657" s="163"/>
      <c r="F657" s="163"/>
    </row>
    <row r="658" spans="1:6" x14ac:dyDescent="0.25">
      <c r="A658" s="162"/>
      <c r="B658" s="162"/>
      <c r="C658" s="163"/>
      <c r="D658" s="162"/>
      <c r="E658" s="163"/>
      <c r="F658" s="163"/>
    </row>
    <row r="659" spans="1:6" x14ac:dyDescent="0.25">
      <c r="A659" s="162"/>
      <c r="B659" s="162"/>
      <c r="C659" s="163"/>
      <c r="D659" s="162"/>
      <c r="E659" s="163"/>
      <c r="F659" s="163"/>
    </row>
    <row r="660" spans="1:6" x14ac:dyDescent="0.25">
      <c r="A660" s="162"/>
      <c r="B660" s="162"/>
      <c r="C660" s="163"/>
      <c r="D660" s="162"/>
      <c r="E660" s="163"/>
      <c r="F660" s="163"/>
    </row>
    <row r="661" spans="1:6" x14ac:dyDescent="0.25">
      <c r="A661" s="162"/>
      <c r="B661" s="162"/>
      <c r="C661" s="163"/>
      <c r="D661" s="162"/>
      <c r="E661" s="163"/>
      <c r="F661" s="163"/>
    </row>
    <row r="662" spans="1:6" x14ac:dyDescent="0.25">
      <c r="A662" s="162"/>
      <c r="B662" s="162"/>
      <c r="C662" s="163"/>
      <c r="D662" s="162"/>
      <c r="E662" s="163"/>
      <c r="F662" s="163"/>
    </row>
    <row r="663" spans="1:6" x14ac:dyDescent="0.25">
      <c r="A663" s="162"/>
      <c r="B663" s="162"/>
      <c r="C663" s="163"/>
      <c r="D663" s="162"/>
      <c r="E663" s="163"/>
      <c r="F663" s="163"/>
    </row>
    <row r="664" spans="1:6" x14ac:dyDescent="0.25">
      <c r="A664" s="162"/>
      <c r="B664" s="162"/>
      <c r="C664" s="163"/>
      <c r="D664" s="162"/>
      <c r="E664" s="163"/>
      <c r="F664" s="163"/>
    </row>
    <row r="665" spans="1:6" x14ac:dyDescent="0.25">
      <c r="A665" s="162"/>
      <c r="B665" s="162"/>
      <c r="C665" s="163"/>
      <c r="D665" s="162"/>
      <c r="E665" s="163"/>
      <c r="F665" s="163"/>
    </row>
    <row r="666" spans="1:6" ht="15.75" x14ac:dyDescent="0.25">
      <c r="A666" s="97"/>
      <c r="B666" s="97"/>
      <c r="C666" s="98"/>
      <c r="D666" s="162"/>
      <c r="E666" s="98"/>
      <c r="F666" s="98"/>
    </row>
    <row r="667" spans="1:6" x14ac:dyDescent="0.25">
      <c r="A667" s="162"/>
      <c r="B667" s="162"/>
      <c r="C667" s="163"/>
      <c r="D667" s="162"/>
      <c r="E667" s="163"/>
      <c r="F667" s="163"/>
    </row>
    <row r="668" spans="1:6" x14ac:dyDescent="0.25">
      <c r="A668" s="162"/>
      <c r="B668" s="162"/>
      <c r="C668" s="163"/>
      <c r="D668" s="162"/>
      <c r="E668" s="163"/>
      <c r="F668" s="163"/>
    </row>
    <row r="669" spans="1:6" x14ac:dyDescent="0.25">
      <c r="A669" s="162"/>
      <c r="B669" s="162"/>
      <c r="C669" s="163"/>
      <c r="D669" s="162"/>
      <c r="E669" s="163"/>
      <c r="F669" s="163"/>
    </row>
    <row r="670" spans="1:6" x14ac:dyDescent="0.25">
      <c r="A670" s="162"/>
      <c r="B670" s="162"/>
      <c r="C670" s="163"/>
      <c r="D670" s="162"/>
      <c r="E670" s="163"/>
      <c r="F670" s="163"/>
    </row>
    <row r="671" spans="1:6" x14ac:dyDescent="0.25">
      <c r="A671" s="162"/>
      <c r="B671" s="162"/>
      <c r="C671" s="163"/>
      <c r="D671" s="162"/>
      <c r="E671" s="163"/>
      <c r="F671" s="163"/>
    </row>
    <row r="672" spans="1:6" x14ac:dyDescent="0.25">
      <c r="A672" s="162"/>
      <c r="B672" s="162"/>
      <c r="C672" s="163"/>
      <c r="D672" s="162"/>
      <c r="E672" s="163"/>
      <c r="F672" s="163"/>
    </row>
    <row r="673" spans="1:6" x14ac:dyDescent="0.25">
      <c r="A673" s="162"/>
      <c r="B673" s="162"/>
      <c r="C673" s="163"/>
      <c r="D673" s="162"/>
      <c r="E673" s="163"/>
      <c r="F673" s="163"/>
    </row>
    <row r="674" spans="1:6" x14ac:dyDescent="0.25">
      <c r="A674" s="162"/>
      <c r="B674" s="162"/>
      <c r="C674" s="163"/>
      <c r="D674" s="162"/>
      <c r="E674" s="163"/>
      <c r="F674" s="163"/>
    </row>
    <row r="675" spans="1:6" x14ac:dyDescent="0.25">
      <c r="A675" s="162"/>
      <c r="B675" s="162"/>
      <c r="C675" s="163"/>
      <c r="D675" s="162"/>
      <c r="E675" s="163"/>
      <c r="F675" s="163"/>
    </row>
    <row r="676" spans="1:6" x14ac:dyDescent="0.25">
      <c r="A676" s="162"/>
      <c r="B676" s="162"/>
      <c r="C676" s="163"/>
      <c r="D676" s="162"/>
      <c r="E676" s="163"/>
      <c r="F676" s="163"/>
    </row>
    <row r="677" spans="1:6" x14ac:dyDescent="0.25">
      <c r="A677" s="162"/>
      <c r="B677" s="162"/>
      <c r="C677" s="163"/>
      <c r="D677" s="162"/>
      <c r="E677" s="163"/>
      <c r="F677" s="163"/>
    </row>
    <row r="678" spans="1:6" x14ac:dyDescent="0.25">
      <c r="A678" s="162"/>
      <c r="B678" s="162"/>
      <c r="C678" s="163"/>
      <c r="D678" s="162"/>
      <c r="E678" s="163"/>
      <c r="F678" s="163"/>
    </row>
    <row r="679" spans="1:6" x14ac:dyDescent="0.25">
      <c r="A679" s="162"/>
      <c r="B679" s="162"/>
      <c r="C679" s="163"/>
      <c r="D679" s="162"/>
      <c r="E679" s="163"/>
      <c r="F679" s="163"/>
    </row>
    <row r="680" spans="1:6" x14ac:dyDescent="0.25">
      <c r="A680" s="162"/>
      <c r="B680" s="162"/>
      <c r="C680" s="163"/>
      <c r="D680" s="162"/>
      <c r="E680" s="163"/>
      <c r="F680" s="163"/>
    </row>
    <row r="681" spans="1:6" x14ac:dyDescent="0.25">
      <c r="A681" s="162"/>
      <c r="B681" s="162"/>
      <c r="C681" s="163"/>
      <c r="D681" s="162"/>
      <c r="E681" s="163"/>
      <c r="F681" s="163"/>
    </row>
    <row r="682" spans="1:6" x14ac:dyDescent="0.25">
      <c r="A682" s="162"/>
      <c r="B682" s="162"/>
      <c r="C682" s="163"/>
      <c r="D682" s="162"/>
      <c r="E682" s="163"/>
      <c r="F682" s="163"/>
    </row>
    <row r="683" spans="1:6" x14ac:dyDescent="0.25">
      <c r="A683" s="162"/>
      <c r="B683" s="162"/>
      <c r="C683" s="163"/>
      <c r="D683" s="162"/>
      <c r="E683" s="163"/>
      <c r="F683" s="163"/>
    </row>
    <row r="684" spans="1:6" x14ac:dyDescent="0.25">
      <c r="A684" s="162"/>
      <c r="B684" s="162"/>
      <c r="C684" s="163"/>
      <c r="D684" s="162"/>
      <c r="E684" s="163"/>
      <c r="F684" s="163"/>
    </row>
    <row r="685" spans="1:6" x14ac:dyDescent="0.25">
      <c r="A685" s="162"/>
      <c r="B685" s="162"/>
      <c r="C685" s="163"/>
      <c r="D685" s="162"/>
      <c r="E685" s="163"/>
      <c r="F685" s="163"/>
    </row>
    <row r="686" spans="1:6" x14ac:dyDescent="0.25">
      <c r="A686" s="162"/>
      <c r="B686" s="162"/>
      <c r="C686" s="163"/>
      <c r="D686" s="162"/>
      <c r="E686" s="163"/>
      <c r="F686" s="163"/>
    </row>
    <row r="687" spans="1:6" x14ac:dyDescent="0.25">
      <c r="A687" s="162"/>
      <c r="B687" s="162"/>
      <c r="C687" s="163"/>
      <c r="D687" s="162"/>
      <c r="E687" s="163"/>
      <c r="F687" s="163"/>
    </row>
    <row r="688" spans="1:6" x14ac:dyDescent="0.25">
      <c r="A688" s="162"/>
      <c r="B688" s="162"/>
      <c r="C688" s="163"/>
      <c r="D688" s="162"/>
      <c r="E688" s="163"/>
      <c r="F688" s="163"/>
    </row>
    <row r="689" spans="1:6" x14ac:dyDescent="0.25">
      <c r="A689" s="162"/>
      <c r="B689" s="162"/>
      <c r="C689" s="163"/>
      <c r="D689" s="162"/>
      <c r="E689" s="163"/>
      <c r="F689" s="163"/>
    </row>
    <row r="690" spans="1:6" x14ac:dyDescent="0.25">
      <c r="A690" s="162"/>
      <c r="B690" s="162"/>
      <c r="C690" s="163"/>
      <c r="D690" s="162"/>
      <c r="E690" s="163"/>
      <c r="F690" s="163"/>
    </row>
    <row r="691" spans="1:6" x14ac:dyDescent="0.25">
      <c r="A691" s="162"/>
      <c r="B691" s="162"/>
      <c r="C691" s="163"/>
      <c r="D691" s="162"/>
      <c r="E691" s="163"/>
      <c r="F691" s="163"/>
    </row>
    <row r="692" spans="1:6" x14ac:dyDescent="0.25">
      <c r="A692" s="162"/>
      <c r="B692" s="162"/>
      <c r="C692" s="163"/>
      <c r="D692" s="162"/>
      <c r="E692" s="163"/>
      <c r="F692" s="163"/>
    </row>
    <row r="693" spans="1:6" x14ac:dyDescent="0.25">
      <c r="A693" s="162"/>
      <c r="B693" s="162"/>
      <c r="C693" s="163"/>
      <c r="D693" s="162"/>
      <c r="E693" s="163"/>
      <c r="F693" s="163"/>
    </row>
    <row r="694" spans="1:6" x14ac:dyDescent="0.25">
      <c r="A694" s="162"/>
      <c r="B694" s="162"/>
      <c r="C694" s="163"/>
      <c r="D694" s="162"/>
      <c r="E694" s="163"/>
      <c r="F694" s="163"/>
    </row>
    <row r="695" spans="1:6" x14ac:dyDescent="0.25">
      <c r="A695" s="162"/>
      <c r="B695" s="162"/>
      <c r="C695" s="163"/>
      <c r="D695" s="162"/>
      <c r="E695" s="163"/>
      <c r="F695" s="163"/>
    </row>
    <row r="696" spans="1:6" x14ac:dyDescent="0.25">
      <c r="A696" s="162"/>
      <c r="B696" s="162"/>
      <c r="C696" s="163"/>
      <c r="D696" s="162"/>
      <c r="E696" s="163"/>
      <c r="F696" s="163"/>
    </row>
    <row r="697" spans="1:6" x14ac:dyDescent="0.25">
      <c r="A697" s="162"/>
      <c r="B697" s="162"/>
      <c r="C697" s="163"/>
      <c r="D697" s="162"/>
      <c r="E697" s="163"/>
      <c r="F697" s="163"/>
    </row>
    <row r="698" spans="1:6" x14ac:dyDescent="0.25">
      <c r="A698" s="162"/>
      <c r="B698" s="162"/>
      <c r="C698" s="163"/>
      <c r="D698" s="162"/>
      <c r="E698" s="163"/>
      <c r="F698" s="163"/>
    </row>
    <row r="699" spans="1:6" ht="15.75" x14ac:dyDescent="0.25">
      <c r="A699" s="97"/>
      <c r="B699" s="97"/>
      <c r="C699" s="98"/>
      <c r="D699" s="162"/>
      <c r="E699" s="98"/>
      <c r="F699" s="98"/>
    </row>
    <row r="700" spans="1:6" x14ac:dyDescent="0.25">
      <c r="A700" s="162"/>
      <c r="B700" s="162"/>
      <c r="C700" s="163"/>
      <c r="D700" s="162"/>
      <c r="E700" s="163"/>
      <c r="F700" s="163"/>
    </row>
    <row r="701" spans="1:6" x14ac:dyDescent="0.25">
      <c r="A701" s="162"/>
      <c r="B701" s="162"/>
      <c r="C701" s="163"/>
      <c r="D701" s="162"/>
      <c r="E701" s="163"/>
      <c r="F701" s="163"/>
    </row>
    <row r="702" spans="1:6" x14ac:dyDescent="0.25">
      <c r="A702" s="162"/>
      <c r="B702" s="162"/>
      <c r="C702" s="163"/>
      <c r="D702" s="162"/>
      <c r="E702" s="163"/>
      <c r="F702" s="163"/>
    </row>
    <row r="703" spans="1:6" x14ac:dyDescent="0.25">
      <c r="A703" s="162"/>
      <c r="B703" s="162"/>
      <c r="C703" s="163"/>
      <c r="D703" s="162"/>
      <c r="E703" s="163"/>
      <c r="F703" s="163"/>
    </row>
    <row r="704" spans="1:6" x14ac:dyDescent="0.25">
      <c r="A704" s="162"/>
      <c r="B704" s="162"/>
      <c r="C704" s="163"/>
      <c r="D704" s="162"/>
      <c r="E704" s="163"/>
      <c r="F704" s="163"/>
    </row>
    <row r="705" spans="1:6" x14ac:dyDescent="0.25">
      <c r="A705" s="162"/>
      <c r="B705" s="162"/>
      <c r="C705" s="163"/>
      <c r="D705" s="162"/>
      <c r="E705" s="163"/>
      <c r="F705" s="163"/>
    </row>
    <row r="706" spans="1:6" x14ac:dyDescent="0.25">
      <c r="A706" s="162"/>
      <c r="B706" s="162"/>
      <c r="C706" s="163"/>
      <c r="D706" s="162"/>
      <c r="E706" s="163"/>
      <c r="F706" s="163"/>
    </row>
    <row r="707" spans="1:6" x14ac:dyDescent="0.25">
      <c r="A707" s="162"/>
      <c r="B707" s="162"/>
      <c r="C707" s="163"/>
      <c r="D707" s="162"/>
      <c r="E707" s="163"/>
      <c r="F707" s="163"/>
    </row>
    <row r="708" spans="1:6" x14ac:dyDescent="0.25">
      <c r="A708" s="162"/>
      <c r="B708" s="162"/>
      <c r="C708" s="163"/>
      <c r="D708" s="162"/>
      <c r="E708" s="163"/>
      <c r="F708" s="163"/>
    </row>
    <row r="709" spans="1:6" x14ac:dyDescent="0.25">
      <c r="A709" s="162"/>
      <c r="B709" s="162"/>
      <c r="C709" s="163"/>
      <c r="D709" s="162"/>
      <c r="E709" s="163"/>
      <c r="F709" s="163"/>
    </row>
    <row r="710" spans="1:6" x14ac:dyDescent="0.25">
      <c r="A710" s="162"/>
      <c r="B710" s="162"/>
      <c r="C710" s="163"/>
      <c r="D710" s="162"/>
      <c r="E710" s="163"/>
      <c r="F710" s="163"/>
    </row>
    <row r="711" spans="1:6" x14ac:dyDescent="0.25">
      <c r="A711" s="162"/>
      <c r="B711" s="162"/>
      <c r="C711" s="163"/>
      <c r="D711" s="162"/>
      <c r="E711" s="163"/>
      <c r="F711" s="163"/>
    </row>
    <row r="712" spans="1:6" x14ac:dyDescent="0.25">
      <c r="A712" s="162"/>
      <c r="B712" s="162"/>
      <c r="C712" s="163"/>
      <c r="D712" s="162"/>
      <c r="E712" s="163"/>
      <c r="F712" s="163"/>
    </row>
    <row r="713" spans="1:6" x14ac:dyDescent="0.25">
      <c r="A713" s="162"/>
      <c r="B713" s="162"/>
      <c r="C713" s="163"/>
      <c r="D713" s="162"/>
      <c r="E713" s="163"/>
      <c r="F713" s="163"/>
    </row>
    <row r="714" spans="1:6" x14ac:dyDescent="0.25">
      <c r="A714" s="162"/>
      <c r="B714" s="162"/>
      <c r="C714" s="163"/>
      <c r="D714" s="162"/>
      <c r="E714" s="163"/>
      <c r="F714" s="163"/>
    </row>
    <row r="715" spans="1:6" x14ac:dyDescent="0.25">
      <c r="A715" s="162"/>
      <c r="B715" s="162"/>
      <c r="C715" s="163"/>
      <c r="D715" s="162"/>
      <c r="E715" s="163"/>
      <c r="F715" s="163"/>
    </row>
    <row r="716" spans="1:6" x14ac:dyDescent="0.25">
      <c r="A716" s="162"/>
      <c r="B716" s="162"/>
      <c r="C716" s="163"/>
      <c r="D716" s="162"/>
      <c r="E716" s="163"/>
      <c r="F716" s="163"/>
    </row>
    <row r="717" spans="1:6" x14ac:dyDescent="0.25">
      <c r="A717" s="162"/>
      <c r="B717" s="162"/>
      <c r="C717" s="163"/>
      <c r="D717" s="162"/>
      <c r="E717" s="163"/>
      <c r="F717" s="163"/>
    </row>
    <row r="718" spans="1:6" x14ac:dyDescent="0.25">
      <c r="A718" s="162"/>
      <c r="B718" s="162"/>
      <c r="C718" s="163"/>
      <c r="D718" s="162"/>
      <c r="E718" s="163"/>
      <c r="F718" s="163"/>
    </row>
    <row r="719" spans="1:6" x14ac:dyDescent="0.25">
      <c r="A719" s="162"/>
      <c r="B719" s="162"/>
      <c r="C719" s="163"/>
      <c r="D719" s="162"/>
      <c r="E719" s="163"/>
      <c r="F719" s="163"/>
    </row>
    <row r="720" spans="1:6" x14ac:dyDescent="0.25">
      <c r="A720" s="162"/>
      <c r="B720" s="162"/>
      <c r="C720" s="163"/>
      <c r="D720" s="162"/>
      <c r="E720" s="163"/>
      <c r="F720" s="163"/>
    </row>
    <row r="721" spans="1:6" x14ac:dyDescent="0.25">
      <c r="A721" s="162"/>
      <c r="B721" s="162"/>
      <c r="C721" s="163"/>
      <c r="D721" s="162"/>
      <c r="E721" s="163"/>
      <c r="F721" s="163"/>
    </row>
    <row r="722" spans="1:6" x14ac:dyDescent="0.25">
      <c r="A722" s="162"/>
      <c r="B722" s="162"/>
      <c r="C722" s="163"/>
      <c r="D722" s="162"/>
      <c r="E722" s="163"/>
      <c r="F722" s="163"/>
    </row>
    <row r="723" spans="1:6" x14ac:dyDescent="0.25">
      <c r="A723" s="162"/>
      <c r="B723" s="162"/>
      <c r="C723" s="163"/>
      <c r="D723" s="162"/>
      <c r="E723" s="163"/>
      <c r="F723" s="163"/>
    </row>
    <row r="724" spans="1:6" x14ac:dyDescent="0.25">
      <c r="A724" s="162"/>
      <c r="B724" s="162"/>
      <c r="C724" s="163"/>
      <c r="D724" s="162"/>
      <c r="E724" s="163"/>
      <c r="F724" s="163"/>
    </row>
    <row r="725" spans="1:6" x14ac:dyDescent="0.25">
      <c r="A725" s="162"/>
      <c r="B725" s="162"/>
      <c r="C725" s="163"/>
      <c r="D725" s="162"/>
      <c r="E725" s="163"/>
      <c r="F725" s="163"/>
    </row>
    <row r="726" spans="1:6" x14ac:dyDescent="0.25">
      <c r="A726" s="162"/>
      <c r="B726" s="162"/>
      <c r="C726" s="163"/>
      <c r="D726" s="162"/>
      <c r="E726" s="163"/>
      <c r="F726" s="163"/>
    </row>
    <row r="727" spans="1:6" x14ac:dyDescent="0.25">
      <c r="A727" s="162"/>
      <c r="B727" s="162"/>
      <c r="C727" s="163"/>
      <c r="D727" s="162"/>
      <c r="E727" s="163"/>
      <c r="F727" s="163"/>
    </row>
    <row r="728" spans="1:6" x14ac:dyDescent="0.25">
      <c r="A728" s="162"/>
      <c r="B728" s="162"/>
      <c r="C728" s="163"/>
      <c r="D728" s="162"/>
      <c r="E728" s="163"/>
      <c r="F728" s="163"/>
    </row>
    <row r="729" spans="1:6" x14ac:dyDescent="0.25">
      <c r="A729" s="162"/>
      <c r="B729" s="162"/>
      <c r="C729" s="163"/>
      <c r="D729" s="162"/>
      <c r="E729" s="163"/>
      <c r="F729" s="163"/>
    </row>
    <row r="730" spans="1:6" x14ac:dyDescent="0.25">
      <c r="A730" s="162"/>
      <c r="B730" s="162"/>
      <c r="C730" s="163"/>
      <c r="D730" s="162"/>
      <c r="E730" s="163"/>
      <c r="F730" s="163"/>
    </row>
    <row r="731" spans="1:6" x14ac:dyDescent="0.25">
      <c r="A731" s="162"/>
      <c r="B731" s="162"/>
      <c r="C731" s="163"/>
      <c r="D731" s="162"/>
      <c r="E731" s="163"/>
      <c r="F731" s="163"/>
    </row>
    <row r="732" spans="1:6" ht="15.75" x14ac:dyDescent="0.25">
      <c r="A732" s="97"/>
      <c r="B732" s="97"/>
      <c r="C732" s="98"/>
      <c r="D732" s="162"/>
      <c r="E732" s="98"/>
      <c r="F732" s="98"/>
    </row>
    <row r="733" spans="1:6" x14ac:dyDescent="0.25">
      <c r="A733" s="162"/>
      <c r="B733" s="162"/>
      <c r="C733" s="163"/>
      <c r="D733" s="162"/>
      <c r="E733" s="163"/>
      <c r="F733" s="163"/>
    </row>
    <row r="734" spans="1:6" x14ac:dyDescent="0.25">
      <c r="A734" s="162"/>
      <c r="B734" s="162"/>
      <c r="C734" s="163"/>
      <c r="D734" s="162"/>
      <c r="E734" s="163"/>
      <c r="F734" s="163"/>
    </row>
    <row r="735" spans="1:6" x14ac:dyDescent="0.25">
      <c r="A735" s="162"/>
      <c r="B735" s="162"/>
      <c r="C735" s="163"/>
      <c r="D735" s="162"/>
      <c r="E735" s="163"/>
      <c r="F735" s="163"/>
    </row>
    <row r="736" spans="1:6" x14ac:dyDescent="0.25">
      <c r="A736" s="162"/>
      <c r="B736" s="162"/>
      <c r="C736" s="163"/>
      <c r="D736" s="162"/>
      <c r="E736" s="163"/>
      <c r="F736" s="163"/>
    </row>
    <row r="737" spans="1:6" x14ac:dyDescent="0.25">
      <c r="A737" s="162"/>
      <c r="B737" s="162"/>
      <c r="C737" s="163"/>
      <c r="D737" s="162"/>
      <c r="E737" s="163"/>
      <c r="F737" s="163"/>
    </row>
    <row r="738" spans="1:6" x14ac:dyDescent="0.25">
      <c r="A738" s="162"/>
      <c r="B738" s="162"/>
      <c r="C738" s="163"/>
      <c r="D738" s="162"/>
      <c r="E738" s="163"/>
      <c r="F738" s="163"/>
    </row>
    <row r="739" spans="1:6" x14ac:dyDescent="0.25">
      <c r="A739" s="162"/>
      <c r="B739" s="162"/>
      <c r="C739" s="163"/>
      <c r="D739" s="162"/>
      <c r="E739" s="163"/>
      <c r="F739" s="163"/>
    </row>
    <row r="740" spans="1:6" x14ac:dyDescent="0.25">
      <c r="A740" s="162"/>
      <c r="B740" s="162"/>
      <c r="C740" s="163"/>
      <c r="D740" s="162"/>
      <c r="E740" s="163"/>
      <c r="F740" s="163"/>
    </row>
    <row r="741" spans="1:6" x14ac:dyDescent="0.25">
      <c r="A741" s="162"/>
      <c r="B741" s="162"/>
      <c r="C741" s="163"/>
      <c r="D741" s="162"/>
      <c r="E741" s="163"/>
      <c r="F741" s="163"/>
    </row>
    <row r="742" spans="1:6" x14ac:dyDescent="0.25">
      <c r="A742" s="162"/>
      <c r="B742" s="162"/>
      <c r="C742" s="163"/>
      <c r="D742" s="162"/>
      <c r="E742" s="163"/>
      <c r="F742" s="163"/>
    </row>
    <row r="743" spans="1:6" x14ac:dyDescent="0.25">
      <c r="A743" s="162"/>
      <c r="B743" s="162"/>
      <c r="C743" s="163"/>
      <c r="D743" s="162"/>
      <c r="E743" s="163"/>
      <c r="F743" s="163"/>
    </row>
    <row r="744" spans="1:6" x14ac:dyDescent="0.25">
      <c r="A744" s="162"/>
      <c r="B744" s="162"/>
      <c r="C744" s="163"/>
      <c r="D744" s="162"/>
      <c r="E744" s="163"/>
      <c r="F744" s="163"/>
    </row>
    <row r="745" spans="1:6" x14ac:dyDescent="0.25">
      <c r="A745" s="162"/>
      <c r="B745" s="162"/>
      <c r="C745" s="163"/>
      <c r="D745" s="162"/>
      <c r="E745" s="163"/>
      <c r="F745" s="163"/>
    </row>
    <row r="746" spans="1:6" x14ac:dyDescent="0.25">
      <c r="A746" s="162"/>
      <c r="B746" s="162"/>
      <c r="C746" s="163"/>
      <c r="D746" s="162"/>
      <c r="E746" s="163"/>
      <c r="F746" s="163"/>
    </row>
    <row r="747" spans="1:6" x14ac:dyDescent="0.25">
      <c r="A747" s="162"/>
      <c r="B747" s="162"/>
      <c r="C747" s="163"/>
      <c r="D747" s="162"/>
      <c r="E747" s="163"/>
      <c r="F747" s="163"/>
    </row>
    <row r="748" spans="1:6" x14ac:dyDescent="0.25">
      <c r="A748" s="162"/>
      <c r="B748" s="162"/>
      <c r="C748" s="163"/>
      <c r="D748" s="162"/>
      <c r="E748" s="163"/>
      <c r="F748" s="163"/>
    </row>
    <row r="749" spans="1:6" x14ac:dyDescent="0.25">
      <c r="A749" s="162"/>
      <c r="B749" s="162"/>
      <c r="C749" s="163"/>
      <c r="D749" s="162"/>
      <c r="E749" s="163"/>
      <c r="F749" s="163"/>
    </row>
    <row r="750" spans="1:6" x14ac:dyDescent="0.25">
      <c r="A750" s="162"/>
      <c r="B750" s="162"/>
      <c r="C750" s="163"/>
      <c r="D750" s="162"/>
      <c r="E750" s="163"/>
      <c r="F750" s="163"/>
    </row>
    <row r="751" spans="1:6" x14ac:dyDescent="0.25">
      <c r="A751" s="162"/>
      <c r="B751" s="162"/>
      <c r="C751" s="163"/>
      <c r="D751" s="162"/>
      <c r="E751" s="163"/>
      <c r="F751" s="163"/>
    </row>
    <row r="752" spans="1:6" x14ac:dyDescent="0.25">
      <c r="A752" s="162"/>
      <c r="B752" s="162"/>
      <c r="C752" s="163"/>
      <c r="D752" s="162"/>
      <c r="E752" s="163"/>
      <c r="F752" s="163"/>
    </row>
    <row r="753" spans="1:6" x14ac:dyDescent="0.25">
      <c r="A753" s="162"/>
      <c r="B753" s="162"/>
      <c r="C753" s="163"/>
      <c r="D753" s="162"/>
      <c r="E753" s="163"/>
      <c r="F753" s="163"/>
    </row>
    <row r="754" spans="1:6" x14ac:dyDescent="0.25">
      <c r="A754" s="162"/>
      <c r="B754" s="162"/>
      <c r="C754" s="163"/>
      <c r="D754" s="162"/>
      <c r="E754" s="163"/>
      <c r="F754" s="163"/>
    </row>
    <row r="755" spans="1:6" x14ac:dyDescent="0.25">
      <c r="A755" s="162"/>
      <c r="B755" s="162"/>
      <c r="C755" s="163"/>
      <c r="D755" s="162"/>
      <c r="E755" s="163"/>
      <c r="F755" s="163"/>
    </row>
    <row r="756" spans="1:6" x14ac:dyDescent="0.25">
      <c r="A756" s="162"/>
      <c r="B756" s="162"/>
      <c r="C756" s="163"/>
      <c r="D756" s="162"/>
      <c r="E756" s="163"/>
      <c r="F756" s="163"/>
    </row>
    <row r="757" spans="1:6" x14ac:dyDescent="0.25">
      <c r="A757" s="162"/>
      <c r="B757" s="162"/>
      <c r="C757" s="163"/>
      <c r="D757" s="162"/>
      <c r="E757" s="163"/>
      <c r="F757" s="163"/>
    </row>
    <row r="758" spans="1:6" x14ac:dyDescent="0.25">
      <c r="A758" s="162"/>
      <c r="B758" s="162"/>
      <c r="C758" s="163"/>
      <c r="D758" s="162"/>
      <c r="E758" s="163"/>
      <c r="F758" s="163"/>
    </row>
    <row r="759" spans="1:6" x14ac:dyDescent="0.25">
      <c r="A759" s="162"/>
      <c r="B759" s="162"/>
      <c r="C759" s="163"/>
      <c r="D759" s="162"/>
      <c r="E759" s="163"/>
      <c r="F759" s="163"/>
    </row>
    <row r="760" spans="1:6" x14ac:dyDescent="0.25">
      <c r="A760" s="162"/>
      <c r="B760" s="162"/>
      <c r="C760" s="163"/>
      <c r="D760" s="162"/>
      <c r="E760" s="163"/>
      <c r="F760" s="163"/>
    </row>
    <row r="761" spans="1:6" x14ac:dyDescent="0.25">
      <c r="A761" s="162"/>
      <c r="B761" s="162"/>
      <c r="C761" s="163"/>
      <c r="D761" s="162"/>
      <c r="E761" s="163"/>
      <c r="F761" s="163"/>
    </row>
    <row r="762" spans="1:6" x14ac:dyDescent="0.25">
      <c r="A762" s="162"/>
      <c r="B762" s="162"/>
      <c r="C762" s="163"/>
      <c r="D762" s="162"/>
      <c r="E762" s="163"/>
      <c r="F762" s="163"/>
    </row>
    <row r="763" spans="1:6" x14ac:dyDescent="0.25">
      <c r="A763" s="162"/>
      <c r="B763" s="162"/>
      <c r="C763" s="163"/>
      <c r="D763" s="162"/>
      <c r="E763" s="163"/>
      <c r="F763" s="163"/>
    </row>
    <row r="764" spans="1:6" x14ac:dyDescent="0.25">
      <c r="A764" s="162"/>
      <c r="B764" s="162"/>
      <c r="C764" s="163"/>
      <c r="D764" s="162"/>
      <c r="E764" s="163"/>
      <c r="F764" s="163"/>
    </row>
    <row r="765" spans="1:6" ht="15.75" x14ac:dyDescent="0.25">
      <c r="A765" s="97"/>
      <c r="B765" s="97"/>
      <c r="C765" s="98"/>
      <c r="D765" s="162"/>
      <c r="E765" s="98"/>
      <c r="F765" s="98"/>
    </row>
    <row r="766" spans="1:6" x14ac:dyDescent="0.25">
      <c r="A766" s="162"/>
      <c r="B766" s="162"/>
      <c r="C766" s="163"/>
      <c r="D766" s="162"/>
      <c r="E766" s="163"/>
      <c r="F766" s="163"/>
    </row>
    <row r="767" spans="1:6" x14ac:dyDescent="0.25">
      <c r="A767" s="162"/>
      <c r="B767" s="162"/>
      <c r="C767" s="163"/>
      <c r="D767" s="162"/>
      <c r="E767" s="163"/>
      <c r="F767" s="163"/>
    </row>
    <row r="768" spans="1:6" x14ac:dyDescent="0.25">
      <c r="A768" s="162"/>
      <c r="B768" s="162"/>
      <c r="C768" s="163"/>
      <c r="D768" s="162"/>
      <c r="E768" s="163"/>
      <c r="F768" s="163"/>
    </row>
    <row r="769" spans="1:6" x14ac:dyDescent="0.25">
      <c r="A769" s="162"/>
      <c r="B769" s="162"/>
      <c r="C769" s="163"/>
      <c r="D769" s="162"/>
      <c r="E769" s="163"/>
      <c r="F769" s="163"/>
    </row>
    <row r="770" spans="1:6" x14ac:dyDescent="0.25">
      <c r="A770" s="162"/>
      <c r="B770" s="162"/>
      <c r="C770" s="163"/>
      <c r="D770" s="162"/>
      <c r="E770" s="163"/>
      <c r="F770" s="163"/>
    </row>
    <row r="771" spans="1:6" x14ac:dyDescent="0.25">
      <c r="A771" s="162"/>
      <c r="B771" s="162"/>
      <c r="C771" s="163"/>
      <c r="D771" s="162"/>
      <c r="E771" s="163"/>
      <c r="F771" s="163"/>
    </row>
    <row r="772" spans="1:6" x14ac:dyDescent="0.25">
      <c r="A772" s="162"/>
      <c r="B772" s="162"/>
      <c r="C772" s="163"/>
      <c r="D772" s="162"/>
      <c r="E772" s="163"/>
      <c r="F772" s="163"/>
    </row>
    <row r="773" spans="1:6" x14ac:dyDescent="0.25">
      <c r="A773" s="162"/>
      <c r="B773" s="162"/>
      <c r="C773" s="163"/>
      <c r="D773" s="162"/>
      <c r="E773" s="163"/>
      <c r="F773" s="163"/>
    </row>
    <row r="774" spans="1:6" x14ac:dyDescent="0.25">
      <c r="A774" s="162"/>
      <c r="B774" s="162"/>
      <c r="C774" s="163"/>
      <c r="D774" s="162"/>
      <c r="E774" s="163"/>
      <c r="F774" s="163"/>
    </row>
    <row r="775" spans="1:6" x14ac:dyDescent="0.25">
      <c r="A775" s="162"/>
      <c r="B775" s="162"/>
      <c r="C775" s="163"/>
      <c r="D775" s="162"/>
      <c r="E775" s="163"/>
      <c r="F775" s="163"/>
    </row>
    <row r="776" spans="1:6" x14ac:dyDescent="0.25">
      <c r="A776" s="162"/>
      <c r="B776" s="162"/>
      <c r="C776" s="163"/>
      <c r="D776" s="162"/>
      <c r="E776" s="163"/>
      <c r="F776" s="163"/>
    </row>
    <row r="777" spans="1:6" x14ac:dyDescent="0.25">
      <c r="A777" s="162"/>
      <c r="B777" s="162"/>
      <c r="C777" s="163"/>
      <c r="D777" s="162"/>
      <c r="E777" s="163"/>
      <c r="F777" s="163"/>
    </row>
    <row r="778" spans="1:6" x14ac:dyDescent="0.25">
      <c r="A778" s="162"/>
      <c r="B778" s="162"/>
      <c r="C778" s="163"/>
      <c r="D778" s="162"/>
      <c r="E778" s="163"/>
      <c r="F778" s="163"/>
    </row>
    <row r="779" spans="1:6" x14ac:dyDescent="0.25">
      <c r="A779" s="162"/>
      <c r="B779" s="162"/>
      <c r="C779" s="163"/>
      <c r="D779" s="162"/>
      <c r="E779" s="163"/>
      <c r="F779" s="163"/>
    </row>
    <row r="780" spans="1:6" x14ac:dyDescent="0.25">
      <c r="A780" s="162"/>
      <c r="B780" s="162"/>
      <c r="C780" s="163"/>
      <c r="D780" s="162"/>
      <c r="E780" s="163"/>
      <c r="F780" s="163"/>
    </row>
    <row r="781" spans="1:6" x14ac:dyDescent="0.25">
      <c r="A781" s="162"/>
      <c r="B781" s="162"/>
      <c r="C781" s="163"/>
      <c r="D781" s="162"/>
      <c r="E781" s="163"/>
      <c r="F781" s="163"/>
    </row>
    <row r="782" spans="1:6" x14ac:dyDescent="0.25">
      <c r="A782" s="162"/>
      <c r="B782" s="162"/>
      <c r="C782" s="163"/>
      <c r="D782" s="162"/>
      <c r="E782" s="163"/>
      <c r="F782" s="163"/>
    </row>
    <row r="783" spans="1:6" x14ac:dyDescent="0.25">
      <c r="A783" s="162"/>
      <c r="B783" s="162"/>
      <c r="C783" s="163"/>
      <c r="D783" s="162"/>
      <c r="E783" s="163"/>
      <c r="F783" s="163"/>
    </row>
    <row r="784" spans="1:6" x14ac:dyDescent="0.25">
      <c r="A784" s="162"/>
      <c r="B784" s="162"/>
      <c r="C784" s="163"/>
      <c r="D784" s="162"/>
      <c r="E784" s="163"/>
      <c r="F784" s="163"/>
    </row>
    <row r="785" spans="1:6" x14ac:dyDescent="0.25">
      <c r="A785" s="162"/>
      <c r="B785" s="162"/>
      <c r="C785" s="163"/>
      <c r="D785" s="162"/>
      <c r="E785" s="163"/>
      <c r="F785" s="163"/>
    </row>
    <row r="786" spans="1:6" x14ac:dyDescent="0.25">
      <c r="A786" s="162"/>
      <c r="B786" s="162"/>
      <c r="C786" s="163"/>
      <c r="D786" s="162"/>
      <c r="E786" s="163"/>
      <c r="F786" s="163"/>
    </row>
    <row r="787" spans="1:6" x14ac:dyDescent="0.25">
      <c r="A787" s="162"/>
      <c r="B787" s="162"/>
      <c r="C787" s="163"/>
      <c r="D787" s="162"/>
      <c r="E787" s="163"/>
      <c r="F787" s="163"/>
    </row>
    <row r="788" spans="1:6" x14ac:dyDescent="0.25">
      <c r="A788" s="162"/>
      <c r="B788" s="162"/>
      <c r="C788" s="163"/>
      <c r="D788" s="162"/>
      <c r="E788" s="163"/>
      <c r="F788" s="163"/>
    </row>
    <row r="789" spans="1:6" x14ac:dyDescent="0.25">
      <c r="A789" s="162"/>
      <c r="B789" s="162"/>
      <c r="C789" s="163"/>
      <c r="D789" s="162"/>
      <c r="E789" s="163"/>
      <c r="F789" s="163"/>
    </row>
    <row r="790" spans="1:6" x14ac:dyDescent="0.25">
      <c r="A790" s="162"/>
      <c r="B790" s="162"/>
      <c r="C790" s="163"/>
      <c r="D790" s="162"/>
      <c r="E790" s="163"/>
      <c r="F790" s="163"/>
    </row>
    <row r="791" spans="1:6" x14ac:dyDescent="0.25">
      <c r="A791" s="162"/>
      <c r="B791" s="162"/>
      <c r="C791" s="163"/>
      <c r="D791" s="162"/>
      <c r="E791" s="163"/>
      <c r="F791" s="163"/>
    </row>
    <row r="792" spans="1:6" x14ac:dyDescent="0.25">
      <c r="A792" s="162"/>
      <c r="B792" s="162"/>
      <c r="C792" s="163"/>
      <c r="D792" s="162"/>
      <c r="E792" s="163"/>
      <c r="F792" s="163"/>
    </row>
    <row r="793" spans="1:6" x14ac:dyDescent="0.25">
      <c r="A793" s="162"/>
      <c r="B793" s="162"/>
      <c r="C793" s="163"/>
      <c r="D793" s="162"/>
      <c r="E793" s="163"/>
      <c r="F793" s="163"/>
    </row>
    <row r="794" spans="1:6" x14ac:dyDescent="0.25">
      <c r="A794" s="162"/>
      <c r="B794" s="162"/>
      <c r="C794" s="163"/>
      <c r="D794" s="162"/>
      <c r="E794" s="163"/>
      <c r="F794" s="163"/>
    </row>
    <row r="795" spans="1:6" x14ac:dyDescent="0.25">
      <c r="A795" s="162"/>
      <c r="B795" s="162"/>
      <c r="C795" s="163"/>
      <c r="D795" s="162"/>
      <c r="E795" s="163"/>
      <c r="F795" s="163"/>
    </row>
    <row r="796" spans="1:6" x14ac:dyDescent="0.25">
      <c r="A796" s="162"/>
      <c r="B796" s="162"/>
      <c r="C796" s="163"/>
      <c r="D796" s="162"/>
      <c r="E796" s="163"/>
      <c r="F796" s="163"/>
    </row>
    <row r="797" spans="1:6" x14ac:dyDescent="0.25">
      <c r="A797" s="162"/>
      <c r="B797" s="162"/>
      <c r="C797" s="163"/>
      <c r="D797" s="162"/>
      <c r="E797" s="163"/>
      <c r="F797" s="163"/>
    </row>
    <row r="798" spans="1:6" ht="15.75" x14ac:dyDescent="0.25">
      <c r="A798" s="97"/>
      <c r="B798" s="97"/>
      <c r="C798" s="98"/>
      <c r="D798" s="162"/>
      <c r="E798" s="98"/>
      <c r="F798" s="98"/>
    </row>
    <row r="799" spans="1:6" x14ac:dyDescent="0.25">
      <c r="A799" s="162"/>
      <c r="B799" s="162"/>
      <c r="C799" s="163"/>
      <c r="D799" s="162"/>
      <c r="E799" s="163"/>
      <c r="F799" s="163"/>
    </row>
    <row r="800" spans="1:6" x14ac:dyDescent="0.25">
      <c r="A800" s="162"/>
      <c r="B800" s="162"/>
      <c r="C800" s="163"/>
      <c r="D800" s="162"/>
      <c r="E800" s="163"/>
      <c r="F800" s="163"/>
    </row>
    <row r="801" spans="1:6" x14ac:dyDescent="0.25">
      <c r="A801" s="162"/>
      <c r="B801" s="162"/>
      <c r="C801" s="163"/>
      <c r="D801" s="162"/>
      <c r="E801" s="163"/>
      <c r="F801" s="163"/>
    </row>
    <row r="802" spans="1:6" x14ac:dyDescent="0.25">
      <c r="A802" s="162"/>
      <c r="B802" s="162"/>
      <c r="C802" s="163"/>
      <c r="D802" s="162"/>
      <c r="E802" s="163"/>
      <c r="F802" s="163"/>
    </row>
    <row r="803" spans="1:6" x14ac:dyDescent="0.25">
      <c r="A803" s="162"/>
      <c r="B803" s="162"/>
      <c r="C803" s="163"/>
      <c r="D803" s="162"/>
      <c r="E803" s="163"/>
      <c r="F803" s="163"/>
    </row>
    <row r="804" spans="1:6" x14ac:dyDescent="0.25">
      <c r="A804" s="162"/>
      <c r="B804" s="162"/>
      <c r="C804" s="163"/>
      <c r="D804" s="162"/>
      <c r="E804" s="163"/>
      <c r="F804" s="163"/>
    </row>
    <row r="805" spans="1:6" x14ac:dyDescent="0.25">
      <c r="A805" s="162"/>
      <c r="B805" s="162"/>
      <c r="C805" s="163"/>
      <c r="D805" s="162"/>
      <c r="E805" s="163"/>
      <c r="F805" s="163"/>
    </row>
    <row r="806" spans="1:6" x14ac:dyDescent="0.25">
      <c r="A806" s="162"/>
      <c r="B806" s="162"/>
      <c r="C806" s="163"/>
      <c r="D806" s="162"/>
      <c r="E806" s="163"/>
      <c r="F806" s="163"/>
    </row>
    <row r="807" spans="1:6" x14ac:dyDescent="0.25">
      <c r="A807" s="162"/>
      <c r="B807" s="162"/>
      <c r="C807" s="163"/>
      <c r="D807" s="162"/>
      <c r="E807" s="163"/>
      <c r="F807" s="163"/>
    </row>
    <row r="808" spans="1:6" x14ac:dyDescent="0.25">
      <c r="A808" s="162"/>
      <c r="B808" s="162"/>
      <c r="C808" s="163"/>
      <c r="D808" s="162"/>
      <c r="E808" s="163"/>
      <c r="F808" s="163"/>
    </row>
    <row r="809" spans="1:6" x14ac:dyDescent="0.25">
      <c r="A809" s="162"/>
      <c r="B809" s="162"/>
      <c r="C809" s="163"/>
      <c r="D809" s="162"/>
      <c r="E809" s="163"/>
      <c r="F809" s="163"/>
    </row>
    <row r="810" spans="1:6" x14ac:dyDescent="0.25">
      <c r="A810" s="162"/>
      <c r="B810" s="162"/>
      <c r="C810" s="163"/>
      <c r="D810" s="162"/>
      <c r="E810" s="163"/>
      <c r="F810" s="163"/>
    </row>
    <row r="811" spans="1:6" x14ac:dyDescent="0.25">
      <c r="A811" s="162"/>
      <c r="B811" s="162"/>
      <c r="C811" s="163"/>
      <c r="D811" s="162"/>
      <c r="E811" s="163"/>
      <c r="F811" s="163"/>
    </row>
    <row r="812" spans="1:6" x14ac:dyDescent="0.25">
      <c r="A812" s="162"/>
      <c r="B812" s="162"/>
      <c r="C812" s="163"/>
      <c r="D812" s="162"/>
      <c r="E812" s="163"/>
      <c r="F812" s="163"/>
    </row>
    <row r="813" spans="1:6" x14ac:dyDescent="0.25">
      <c r="A813" s="162"/>
      <c r="B813" s="162"/>
      <c r="C813" s="163"/>
      <c r="D813" s="162"/>
      <c r="E813" s="163"/>
      <c r="F813" s="163"/>
    </row>
    <row r="814" spans="1:6" x14ac:dyDescent="0.25">
      <c r="A814" s="162"/>
      <c r="B814" s="162"/>
      <c r="C814" s="163"/>
      <c r="D814" s="162"/>
      <c r="E814" s="163"/>
      <c r="F814" s="163"/>
    </row>
    <row r="815" spans="1:6" x14ac:dyDescent="0.25">
      <c r="A815" s="162"/>
      <c r="B815" s="162"/>
      <c r="C815" s="163"/>
      <c r="D815" s="162"/>
      <c r="E815" s="163"/>
      <c r="F815" s="163"/>
    </row>
    <row r="816" spans="1:6" x14ac:dyDescent="0.25">
      <c r="A816" s="162"/>
      <c r="B816" s="162"/>
      <c r="C816" s="163"/>
      <c r="D816" s="162"/>
      <c r="E816" s="163"/>
      <c r="F816" s="163"/>
    </row>
    <row r="817" spans="1:6" x14ac:dyDescent="0.25">
      <c r="A817" s="162"/>
      <c r="B817" s="162"/>
      <c r="C817" s="163"/>
      <c r="D817" s="162"/>
      <c r="E817" s="163"/>
      <c r="F817" s="163"/>
    </row>
    <row r="818" spans="1:6" x14ac:dyDescent="0.25">
      <c r="A818" s="162"/>
      <c r="B818" s="162"/>
      <c r="C818" s="163"/>
      <c r="D818" s="162"/>
      <c r="E818" s="163"/>
      <c r="F818" s="163"/>
    </row>
    <row r="819" spans="1:6" x14ac:dyDescent="0.25">
      <c r="A819" s="162"/>
      <c r="B819" s="162"/>
      <c r="C819" s="163"/>
      <c r="D819" s="162"/>
      <c r="E819" s="163"/>
      <c r="F819" s="163"/>
    </row>
    <row r="820" spans="1:6" x14ac:dyDescent="0.25">
      <c r="A820" s="162"/>
      <c r="B820" s="162"/>
      <c r="C820" s="163"/>
      <c r="D820" s="162"/>
      <c r="E820" s="163"/>
      <c r="F820" s="163"/>
    </row>
    <row r="821" spans="1:6" x14ac:dyDescent="0.25">
      <c r="A821" s="162"/>
      <c r="B821" s="162"/>
      <c r="C821" s="163"/>
      <c r="D821" s="162"/>
      <c r="E821" s="163"/>
      <c r="F821" s="163"/>
    </row>
    <row r="822" spans="1:6" x14ac:dyDescent="0.25">
      <c r="A822" s="162"/>
      <c r="B822" s="162"/>
      <c r="C822" s="163"/>
      <c r="D822" s="162"/>
      <c r="E822" s="163"/>
      <c r="F822" s="163"/>
    </row>
    <row r="823" spans="1:6" x14ac:dyDescent="0.25">
      <c r="A823" s="162"/>
      <c r="B823" s="162"/>
      <c r="C823" s="163"/>
      <c r="D823" s="162"/>
      <c r="E823" s="163"/>
      <c r="F823" s="163"/>
    </row>
    <row r="824" spans="1:6" x14ac:dyDescent="0.25">
      <c r="A824" s="162"/>
      <c r="B824" s="162"/>
      <c r="C824" s="163"/>
      <c r="D824" s="162"/>
      <c r="E824" s="163"/>
      <c r="F824" s="163"/>
    </row>
    <row r="825" spans="1:6" x14ac:dyDescent="0.25">
      <c r="A825" s="162"/>
      <c r="B825" s="162"/>
      <c r="C825" s="163"/>
      <c r="D825" s="162"/>
      <c r="E825" s="163"/>
      <c r="F825" s="163"/>
    </row>
    <row r="826" spans="1:6" x14ac:dyDescent="0.25">
      <c r="A826" s="162"/>
      <c r="B826" s="162"/>
      <c r="C826" s="163"/>
      <c r="D826" s="162"/>
      <c r="E826" s="163"/>
      <c r="F826" s="163"/>
    </row>
    <row r="827" spans="1:6" x14ac:dyDescent="0.25">
      <c r="A827" s="162"/>
      <c r="B827" s="162"/>
      <c r="C827" s="163"/>
      <c r="D827" s="162"/>
      <c r="E827" s="163"/>
      <c r="F827" s="163"/>
    </row>
    <row r="828" spans="1:6" x14ac:dyDescent="0.25">
      <c r="A828" s="162"/>
      <c r="B828" s="162"/>
      <c r="C828" s="163"/>
      <c r="D828" s="162"/>
      <c r="E828" s="163"/>
      <c r="F828" s="163"/>
    </row>
    <row r="829" spans="1:6" x14ac:dyDescent="0.25">
      <c r="A829" s="162"/>
      <c r="B829" s="162"/>
      <c r="C829" s="163"/>
      <c r="D829" s="162"/>
      <c r="E829" s="163"/>
      <c r="F829" s="163"/>
    </row>
    <row r="830" spans="1:6" x14ac:dyDescent="0.25">
      <c r="A830" s="162"/>
      <c r="B830" s="162"/>
      <c r="C830" s="163"/>
      <c r="D830" s="162"/>
      <c r="E830" s="163"/>
      <c r="F830" s="163"/>
    </row>
    <row r="831" spans="1:6" ht="15.75" x14ac:dyDescent="0.25">
      <c r="A831" s="97"/>
      <c r="B831" s="97"/>
      <c r="C831" s="98"/>
      <c r="D831" s="162"/>
      <c r="E831" s="98"/>
      <c r="F831" s="98"/>
    </row>
    <row r="832" spans="1:6" x14ac:dyDescent="0.25">
      <c r="A832" s="162"/>
      <c r="B832" s="162"/>
      <c r="C832" s="163"/>
      <c r="D832" s="162"/>
      <c r="E832" s="163"/>
      <c r="F832" s="163"/>
    </row>
    <row r="833" spans="1:6" x14ac:dyDescent="0.25">
      <c r="A833" s="162"/>
      <c r="B833" s="162"/>
      <c r="C833" s="163"/>
      <c r="D833" s="162"/>
      <c r="E833" s="163"/>
      <c r="F833" s="163"/>
    </row>
    <row r="834" spans="1:6" x14ac:dyDescent="0.25">
      <c r="A834" s="162"/>
      <c r="B834" s="162"/>
      <c r="C834" s="163"/>
      <c r="D834" s="162"/>
      <c r="E834" s="163"/>
      <c r="F834" s="163"/>
    </row>
    <row r="835" spans="1:6" x14ac:dyDescent="0.25">
      <c r="A835" s="162"/>
      <c r="B835" s="162"/>
      <c r="C835" s="163"/>
      <c r="D835" s="162"/>
      <c r="E835" s="163"/>
      <c r="F835" s="163"/>
    </row>
    <row r="836" spans="1:6" x14ac:dyDescent="0.25">
      <c r="A836" s="162"/>
      <c r="B836" s="162"/>
      <c r="C836" s="163"/>
      <c r="D836" s="162"/>
      <c r="E836" s="163"/>
      <c r="F836" s="163"/>
    </row>
    <row r="837" spans="1:6" x14ac:dyDescent="0.25">
      <c r="A837" s="162"/>
      <c r="B837" s="162"/>
      <c r="C837" s="163"/>
      <c r="D837" s="162"/>
      <c r="E837" s="163"/>
      <c r="F837" s="163"/>
    </row>
    <row r="838" spans="1:6" x14ac:dyDescent="0.25">
      <c r="A838" s="162"/>
      <c r="B838" s="162"/>
      <c r="C838" s="163"/>
      <c r="D838" s="162"/>
      <c r="E838" s="163"/>
      <c r="F838" s="163"/>
    </row>
    <row r="839" spans="1:6" x14ac:dyDescent="0.25">
      <c r="A839" s="162"/>
      <c r="B839" s="162"/>
      <c r="C839" s="163"/>
      <c r="D839" s="162"/>
      <c r="E839" s="163"/>
      <c r="F839" s="163"/>
    </row>
    <row r="840" spans="1:6" x14ac:dyDescent="0.25">
      <c r="A840" s="162"/>
      <c r="B840" s="162"/>
      <c r="C840" s="163"/>
      <c r="D840" s="162"/>
      <c r="E840" s="163"/>
      <c r="F840" s="163"/>
    </row>
    <row r="841" spans="1:6" x14ac:dyDescent="0.25">
      <c r="A841" s="162"/>
      <c r="B841" s="162"/>
      <c r="C841" s="163"/>
      <c r="D841" s="162"/>
      <c r="E841" s="163"/>
      <c r="F841" s="163"/>
    </row>
    <row r="842" spans="1:6" x14ac:dyDescent="0.25">
      <c r="A842" s="162"/>
      <c r="B842" s="162"/>
      <c r="C842" s="163"/>
      <c r="D842" s="162"/>
      <c r="E842" s="163"/>
      <c r="F842" s="163"/>
    </row>
    <row r="843" spans="1:6" x14ac:dyDescent="0.25">
      <c r="A843" s="162"/>
      <c r="B843" s="162"/>
      <c r="C843" s="163"/>
      <c r="D843" s="162"/>
      <c r="E843" s="163"/>
      <c r="F843" s="163"/>
    </row>
    <row r="844" spans="1:6" x14ac:dyDescent="0.25">
      <c r="A844" s="162"/>
      <c r="B844" s="162"/>
      <c r="C844" s="163"/>
      <c r="D844" s="162"/>
      <c r="E844" s="163"/>
      <c r="F844" s="163"/>
    </row>
    <row r="845" spans="1:6" x14ac:dyDescent="0.25">
      <c r="A845" s="162"/>
      <c r="B845" s="162"/>
      <c r="C845" s="163"/>
      <c r="D845" s="162"/>
      <c r="E845" s="163"/>
      <c r="F845" s="163"/>
    </row>
    <row r="846" spans="1:6" x14ac:dyDescent="0.25">
      <c r="A846" s="162"/>
      <c r="B846" s="162"/>
      <c r="C846" s="163"/>
      <c r="D846" s="162"/>
      <c r="E846" s="163"/>
      <c r="F846" s="163"/>
    </row>
    <row r="847" spans="1:6" x14ac:dyDescent="0.25">
      <c r="A847" s="162"/>
      <c r="B847" s="162"/>
      <c r="C847" s="163"/>
      <c r="D847" s="162"/>
      <c r="E847" s="163"/>
      <c r="F847" s="163"/>
    </row>
    <row r="848" spans="1:6" x14ac:dyDescent="0.25">
      <c r="A848" s="162"/>
      <c r="B848" s="162"/>
      <c r="C848" s="163"/>
      <c r="D848" s="162"/>
      <c r="E848" s="163"/>
      <c r="F848" s="163"/>
    </row>
    <row r="849" spans="1:6" x14ac:dyDescent="0.25">
      <c r="A849" s="162"/>
      <c r="B849" s="162"/>
      <c r="C849" s="163"/>
      <c r="D849" s="162"/>
      <c r="E849" s="163"/>
      <c r="F849" s="163"/>
    </row>
    <row r="850" spans="1:6" x14ac:dyDescent="0.25">
      <c r="A850" s="162"/>
      <c r="B850" s="162"/>
      <c r="C850" s="163"/>
      <c r="D850" s="162"/>
      <c r="E850" s="163"/>
      <c r="F850" s="163"/>
    </row>
    <row r="851" spans="1:6" x14ac:dyDescent="0.25">
      <c r="A851" s="162"/>
      <c r="B851" s="162"/>
      <c r="C851" s="163"/>
      <c r="D851" s="162"/>
      <c r="E851" s="163"/>
      <c r="F851" s="163"/>
    </row>
    <row r="852" spans="1:6" x14ac:dyDescent="0.25">
      <c r="A852" s="162"/>
      <c r="B852" s="162"/>
      <c r="C852" s="163"/>
      <c r="D852" s="162"/>
      <c r="E852" s="163"/>
      <c r="F852" s="163"/>
    </row>
    <row r="853" spans="1:6" x14ac:dyDescent="0.25">
      <c r="A853" s="162"/>
      <c r="B853" s="162"/>
      <c r="C853" s="163"/>
      <c r="D853" s="162"/>
      <c r="E853" s="163"/>
      <c r="F853" s="163"/>
    </row>
    <row r="854" spans="1:6" x14ac:dyDescent="0.25">
      <c r="A854" s="162"/>
      <c r="B854" s="162"/>
      <c r="C854" s="163"/>
      <c r="D854" s="162"/>
      <c r="E854" s="163"/>
      <c r="F854" s="163"/>
    </row>
    <row r="855" spans="1:6" x14ac:dyDescent="0.25">
      <c r="A855" s="162"/>
      <c r="B855" s="162"/>
      <c r="C855" s="163"/>
      <c r="D855" s="162"/>
      <c r="E855" s="163"/>
      <c r="F855" s="163"/>
    </row>
    <row r="856" spans="1:6" x14ac:dyDescent="0.25">
      <c r="A856" s="162"/>
      <c r="B856" s="162"/>
      <c r="C856" s="163"/>
      <c r="D856" s="162"/>
      <c r="E856" s="163"/>
      <c r="F856" s="163"/>
    </row>
    <row r="857" spans="1:6" x14ac:dyDescent="0.25">
      <c r="A857" s="162"/>
      <c r="B857" s="162"/>
      <c r="C857" s="163"/>
      <c r="D857" s="162"/>
      <c r="E857" s="163"/>
      <c r="F857" s="163"/>
    </row>
    <row r="858" spans="1:6" x14ac:dyDescent="0.25">
      <c r="A858" s="162"/>
      <c r="B858" s="162"/>
      <c r="C858" s="163"/>
      <c r="D858" s="162"/>
      <c r="E858" s="163"/>
      <c r="F858" s="163"/>
    </row>
    <row r="859" spans="1:6" x14ac:dyDescent="0.25">
      <c r="A859" s="162"/>
      <c r="B859" s="162"/>
      <c r="C859" s="163"/>
      <c r="D859" s="162"/>
      <c r="E859" s="163"/>
      <c r="F859" s="163"/>
    </row>
    <row r="860" spans="1:6" x14ac:dyDescent="0.25">
      <c r="A860" s="162"/>
      <c r="B860" s="162"/>
      <c r="C860" s="163"/>
      <c r="D860" s="162"/>
      <c r="E860" s="163"/>
      <c r="F860" s="163"/>
    </row>
    <row r="861" spans="1:6" x14ac:dyDescent="0.25">
      <c r="A861" s="162"/>
      <c r="B861" s="162"/>
      <c r="C861" s="163"/>
      <c r="D861" s="162"/>
      <c r="E861" s="163"/>
      <c r="F861" s="163"/>
    </row>
    <row r="862" spans="1:6" x14ac:dyDescent="0.25">
      <c r="A862" s="162"/>
      <c r="B862" s="162"/>
      <c r="C862" s="163"/>
      <c r="D862" s="162"/>
      <c r="E862" s="163"/>
      <c r="F862" s="163"/>
    </row>
    <row r="863" spans="1:6" x14ac:dyDescent="0.25">
      <c r="A863" s="162"/>
      <c r="B863" s="162"/>
      <c r="C863" s="163"/>
      <c r="D863" s="162"/>
      <c r="E863" s="163"/>
      <c r="F863" s="163"/>
    </row>
    <row r="864" spans="1:6" ht="15.75" x14ac:dyDescent="0.25">
      <c r="A864" s="97"/>
      <c r="B864" s="97"/>
      <c r="C864" s="98"/>
      <c r="D864" s="162"/>
      <c r="E864" s="98"/>
      <c r="F864" s="98"/>
    </row>
    <row r="865" spans="1:6" x14ac:dyDescent="0.25">
      <c r="A865" s="162"/>
      <c r="B865" s="162"/>
      <c r="C865" s="163"/>
      <c r="D865" s="162"/>
      <c r="E865" s="163"/>
      <c r="F865" s="163"/>
    </row>
    <row r="866" spans="1:6" x14ac:dyDescent="0.25">
      <c r="A866" s="162"/>
      <c r="B866" s="162"/>
      <c r="C866" s="163"/>
      <c r="D866" s="162"/>
      <c r="E866" s="163"/>
      <c r="F866" s="163"/>
    </row>
    <row r="867" spans="1:6" x14ac:dyDescent="0.25">
      <c r="A867" s="162"/>
      <c r="B867" s="162"/>
      <c r="C867" s="163"/>
      <c r="D867" s="162"/>
      <c r="E867" s="163"/>
      <c r="F867" s="163"/>
    </row>
    <row r="868" spans="1:6" x14ac:dyDescent="0.25">
      <c r="A868" s="162"/>
      <c r="B868" s="162"/>
      <c r="C868" s="163"/>
      <c r="D868" s="162"/>
      <c r="E868" s="163"/>
      <c r="F868" s="163"/>
    </row>
    <row r="869" spans="1:6" x14ac:dyDescent="0.25">
      <c r="A869" s="162"/>
      <c r="B869" s="162"/>
      <c r="C869" s="163"/>
      <c r="D869" s="162"/>
      <c r="E869" s="163"/>
      <c r="F869" s="163"/>
    </row>
    <row r="870" spans="1:6" x14ac:dyDescent="0.25">
      <c r="A870" s="162"/>
      <c r="B870" s="162"/>
      <c r="C870" s="163"/>
      <c r="D870" s="162"/>
      <c r="E870" s="163"/>
      <c r="F870" s="163"/>
    </row>
    <row r="871" spans="1:6" x14ac:dyDescent="0.25">
      <c r="A871" s="162"/>
      <c r="B871" s="162"/>
      <c r="C871" s="163"/>
      <c r="D871" s="162"/>
      <c r="E871" s="163"/>
      <c r="F871" s="163"/>
    </row>
    <row r="872" spans="1:6" x14ac:dyDescent="0.25">
      <c r="A872" s="162"/>
      <c r="B872" s="162"/>
      <c r="C872" s="163"/>
      <c r="D872" s="162"/>
      <c r="E872" s="163"/>
      <c r="F872" s="163"/>
    </row>
    <row r="873" spans="1:6" x14ac:dyDescent="0.25">
      <c r="A873" s="162"/>
      <c r="B873" s="162"/>
      <c r="C873" s="163"/>
      <c r="D873" s="162"/>
      <c r="E873" s="163"/>
      <c r="F873" s="163"/>
    </row>
    <row r="874" spans="1:6" x14ac:dyDescent="0.25">
      <c r="A874" s="162"/>
      <c r="B874" s="162"/>
      <c r="C874" s="163"/>
      <c r="D874" s="162"/>
      <c r="E874" s="163"/>
      <c r="F874" s="163"/>
    </row>
    <row r="875" spans="1:6" x14ac:dyDescent="0.25">
      <c r="A875" s="162"/>
      <c r="B875" s="162"/>
      <c r="C875" s="163"/>
      <c r="D875" s="162"/>
      <c r="E875" s="163"/>
      <c r="F875" s="163"/>
    </row>
    <row r="876" spans="1:6" x14ac:dyDescent="0.25">
      <c r="A876" s="162"/>
      <c r="B876" s="162"/>
      <c r="C876" s="163"/>
      <c r="D876" s="162"/>
      <c r="E876" s="163"/>
      <c r="F876" s="163"/>
    </row>
    <row r="877" spans="1:6" x14ac:dyDescent="0.25">
      <c r="A877" s="162"/>
      <c r="B877" s="162"/>
      <c r="C877" s="163"/>
      <c r="D877" s="162"/>
      <c r="E877" s="163"/>
      <c r="F877" s="163"/>
    </row>
    <row r="878" spans="1:6" x14ac:dyDescent="0.25">
      <c r="A878" s="162"/>
      <c r="B878" s="162"/>
      <c r="C878" s="163"/>
      <c r="D878" s="162"/>
      <c r="E878" s="163"/>
      <c r="F878" s="163"/>
    </row>
    <row r="879" spans="1:6" x14ac:dyDescent="0.25">
      <c r="A879" s="162"/>
      <c r="B879" s="162"/>
      <c r="C879" s="163"/>
      <c r="D879" s="162"/>
      <c r="E879" s="163"/>
      <c r="F879" s="163"/>
    </row>
    <row r="880" spans="1:6" x14ac:dyDescent="0.25">
      <c r="A880" s="162"/>
      <c r="B880" s="162"/>
      <c r="C880" s="163"/>
      <c r="D880" s="162"/>
      <c r="E880" s="163"/>
      <c r="F880" s="163"/>
    </row>
    <row r="881" spans="1:6" x14ac:dyDescent="0.25">
      <c r="A881" s="162"/>
      <c r="B881" s="162"/>
      <c r="C881" s="163"/>
      <c r="D881" s="162"/>
      <c r="E881" s="163"/>
      <c r="F881" s="163"/>
    </row>
    <row r="882" spans="1:6" x14ac:dyDescent="0.25">
      <c r="A882" s="162"/>
      <c r="B882" s="162"/>
      <c r="C882" s="163"/>
      <c r="D882" s="162"/>
      <c r="E882" s="163"/>
      <c r="F882" s="163"/>
    </row>
    <row r="883" spans="1:6" x14ac:dyDescent="0.25">
      <c r="A883" s="162"/>
      <c r="B883" s="162"/>
      <c r="C883" s="163"/>
      <c r="D883" s="162"/>
      <c r="E883" s="163"/>
      <c r="F883" s="163"/>
    </row>
    <row r="884" spans="1:6" x14ac:dyDescent="0.25">
      <c r="A884" s="162"/>
      <c r="B884" s="162"/>
      <c r="C884" s="163"/>
      <c r="D884" s="162"/>
      <c r="E884" s="163"/>
      <c r="F884" s="163"/>
    </row>
    <row r="885" spans="1:6" x14ac:dyDescent="0.25">
      <c r="A885" s="162"/>
      <c r="B885" s="162"/>
      <c r="C885" s="163"/>
      <c r="D885" s="162"/>
      <c r="E885" s="163"/>
      <c r="F885" s="163"/>
    </row>
    <row r="886" spans="1:6" x14ac:dyDescent="0.25">
      <c r="A886" s="162"/>
      <c r="B886" s="162"/>
      <c r="C886" s="163"/>
      <c r="D886" s="162"/>
      <c r="E886" s="163"/>
      <c r="F886" s="163"/>
    </row>
    <row r="887" spans="1:6" x14ac:dyDescent="0.25">
      <c r="A887" s="162"/>
      <c r="B887" s="162"/>
      <c r="C887" s="163"/>
      <c r="D887" s="162"/>
      <c r="E887" s="163"/>
      <c r="F887" s="163"/>
    </row>
    <row r="888" spans="1:6" x14ac:dyDescent="0.25">
      <c r="A888" s="162"/>
      <c r="B888" s="162"/>
      <c r="C888" s="163"/>
      <c r="D888" s="162"/>
      <c r="E888" s="163"/>
      <c r="F888" s="163"/>
    </row>
    <row r="889" spans="1:6" x14ac:dyDescent="0.25">
      <c r="A889" s="162"/>
      <c r="B889" s="162"/>
      <c r="C889" s="163"/>
      <c r="D889" s="162"/>
      <c r="E889" s="163"/>
      <c r="F889" s="163"/>
    </row>
    <row r="890" spans="1:6" x14ac:dyDescent="0.25">
      <c r="A890" s="162"/>
      <c r="B890" s="162"/>
      <c r="C890" s="163"/>
      <c r="D890" s="162"/>
      <c r="E890" s="163"/>
      <c r="F890" s="163"/>
    </row>
    <row r="891" spans="1:6" x14ac:dyDescent="0.25">
      <c r="A891" s="162"/>
      <c r="B891" s="162"/>
      <c r="C891" s="163"/>
      <c r="D891" s="162"/>
      <c r="E891" s="163"/>
      <c r="F891" s="163"/>
    </row>
    <row r="892" spans="1:6" x14ac:dyDescent="0.25">
      <c r="A892" s="162"/>
      <c r="B892" s="162"/>
      <c r="C892" s="163"/>
      <c r="D892" s="162"/>
      <c r="E892" s="163"/>
      <c r="F892" s="163"/>
    </row>
    <row r="893" spans="1:6" x14ac:dyDescent="0.25">
      <c r="A893" s="162"/>
      <c r="B893" s="162"/>
      <c r="C893" s="163"/>
      <c r="D893" s="162"/>
      <c r="E893" s="163"/>
      <c r="F893" s="163"/>
    </row>
    <row r="894" spans="1:6" x14ac:dyDescent="0.25">
      <c r="A894" s="162"/>
      <c r="B894" s="162"/>
      <c r="C894" s="163"/>
      <c r="D894" s="162"/>
      <c r="E894" s="163"/>
      <c r="F894" s="163"/>
    </row>
    <row r="895" spans="1:6" x14ac:dyDescent="0.25">
      <c r="A895" s="162"/>
      <c r="B895" s="162"/>
      <c r="C895" s="163"/>
      <c r="D895" s="162"/>
      <c r="E895" s="163"/>
      <c r="F895" s="163"/>
    </row>
    <row r="896" spans="1:6" x14ac:dyDescent="0.25">
      <c r="A896" s="162"/>
      <c r="B896" s="162"/>
      <c r="C896" s="163"/>
      <c r="D896" s="162"/>
      <c r="E896" s="163"/>
      <c r="F896" s="163"/>
    </row>
    <row r="897" spans="1:6" ht="15.75" x14ac:dyDescent="0.25">
      <c r="A897" s="97"/>
      <c r="B897" s="97"/>
      <c r="C897" s="98"/>
      <c r="D897" s="162"/>
      <c r="E897" s="98"/>
      <c r="F897" s="98"/>
    </row>
    <row r="898" spans="1:6" x14ac:dyDescent="0.25">
      <c r="A898" s="162"/>
      <c r="B898" s="162"/>
      <c r="C898" s="163"/>
      <c r="D898" s="162"/>
      <c r="E898" s="163"/>
      <c r="F898" s="163"/>
    </row>
    <row r="899" spans="1:6" x14ac:dyDescent="0.25">
      <c r="A899" s="162"/>
      <c r="B899" s="162"/>
      <c r="C899" s="163"/>
      <c r="D899" s="162"/>
      <c r="E899" s="163"/>
      <c r="F899" s="163"/>
    </row>
    <row r="900" spans="1:6" x14ac:dyDescent="0.25">
      <c r="A900" s="162"/>
      <c r="B900" s="162"/>
      <c r="C900" s="163"/>
      <c r="D900" s="162"/>
      <c r="E900" s="163"/>
      <c r="F900" s="163"/>
    </row>
    <row r="901" spans="1:6" x14ac:dyDescent="0.25">
      <c r="A901" s="162"/>
      <c r="B901" s="162"/>
      <c r="C901" s="163"/>
      <c r="D901" s="162"/>
      <c r="E901" s="163"/>
      <c r="F901" s="163"/>
    </row>
    <row r="902" spans="1:6" x14ac:dyDescent="0.25">
      <c r="A902" s="162"/>
      <c r="B902" s="162"/>
      <c r="C902" s="163"/>
      <c r="D902" s="162"/>
      <c r="E902" s="163"/>
      <c r="F902" s="163"/>
    </row>
    <row r="903" spans="1:6" x14ac:dyDescent="0.25">
      <c r="A903" s="162"/>
      <c r="B903" s="162"/>
      <c r="C903" s="163"/>
      <c r="D903" s="162"/>
      <c r="E903" s="163"/>
      <c r="F903" s="163"/>
    </row>
    <row r="904" spans="1:6" x14ac:dyDescent="0.25">
      <c r="A904" s="162"/>
      <c r="B904" s="162"/>
      <c r="C904" s="163"/>
      <c r="D904" s="162"/>
      <c r="E904" s="163"/>
      <c r="F904" s="163"/>
    </row>
    <row r="905" spans="1:6" x14ac:dyDescent="0.25">
      <c r="A905" s="162"/>
      <c r="B905" s="162"/>
      <c r="C905" s="163"/>
      <c r="D905" s="162"/>
      <c r="E905" s="163"/>
      <c r="F905" s="163"/>
    </row>
    <row r="906" spans="1:6" x14ac:dyDescent="0.25">
      <c r="A906" s="162"/>
      <c r="B906" s="162"/>
      <c r="C906" s="163"/>
      <c r="D906" s="162"/>
      <c r="E906" s="163"/>
      <c r="F906" s="163"/>
    </row>
    <row r="907" spans="1:6" x14ac:dyDescent="0.25">
      <c r="A907" s="162"/>
      <c r="B907" s="162"/>
      <c r="C907" s="163"/>
      <c r="D907" s="162"/>
      <c r="E907" s="163"/>
      <c r="F907" s="163"/>
    </row>
    <row r="908" spans="1:6" x14ac:dyDescent="0.25">
      <c r="A908" s="162"/>
      <c r="B908" s="162"/>
      <c r="C908" s="163"/>
      <c r="D908" s="162"/>
      <c r="E908" s="163"/>
      <c r="F908" s="163"/>
    </row>
    <row r="909" spans="1:6" x14ac:dyDescent="0.25">
      <c r="A909" s="162"/>
      <c r="B909" s="162"/>
      <c r="C909" s="163"/>
      <c r="D909" s="162"/>
      <c r="E909" s="163"/>
      <c r="F909" s="163"/>
    </row>
    <row r="910" spans="1:6" x14ac:dyDescent="0.25">
      <c r="A910" s="162"/>
      <c r="B910" s="162"/>
      <c r="C910" s="163"/>
      <c r="D910" s="162"/>
      <c r="E910" s="163"/>
      <c r="F910" s="163"/>
    </row>
    <row r="911" spans="1:6" x14ac:dyDescent="0.25">
      <c r="A911" s="162"/>
      <c r="B911" s="162"/>
      <c r="C911" s="163"/>
      <c r="D911" s="162"/>
      <c r="E911" s="163"/>
      <c r="F911" s="163"/>
    </row>
    <row r="912" spans="1:6" x14ac:dyDescent="0.25">
      <c r="A912" s="162"/>
      <c r="B912" s="162"/>
      <c r="C912" s="163"/>
      <c r="D912" s="162"/>
      <c r="E912" s="163"/>
      <c r="F912" s="163"/>
    </row>
    <row r="913" spans="1:6" x14ac:dyDescent="0.25">
      <c r="A913" s="162"/>
      <c r="B913" s="162"/>
      <c r="C913" s="163"/>
      <c r="D913" s="162"/>
      <c r="E913" s="163"/>
      <c r="F913" s="163"/>
    </row>
    <row r="914" spans="1:6" x14ac:dyDescent="0.25">
      <c r="A914" s="162"/>
      <c r="B914" s="162"/>
      <c r="C914" s="163"/>
      <c r="D914" s="162"/>
      <c r="E914" s="163"/>
      <c r="F914" s="163"/>
    </row>
    <row r="915" spans="1:6" x14ac:dyDescent="0.25">
      <c r="A915" s="162"/>
      <c r="B915" s="162"/>
      <c r="C915" s="163"/>
      <c r="D915" s="162"/>
      <c r="E915" s="163"/>
      <c r="F915" s="163"/>
    </row>
    <row r="916" spans="1:6" x14ac:dyDescent="0.25">
      <c r="A916" s="162"/>
      <c r="B916" s="162"/>
      <c r="C916" s="163"/>
      <c r="D916" s="162"/>
      <c r="E916" s="163"/>
      <c r="F916" s="163"/>
    </row>
    <row r="917" spans="1:6" x14ac:dyDescent="0.25">
      <c r="A917" s="162"/>
      <c r="B917" s="162"/>
      <c r="C917" s="163"/>
      <c r="D917" s="162"/>
      <c r="E917" s="163"/>
      <c r="F917" s="163"/>
    </row>
    <row r="918" spans="1:6" x14ac:dyDescent="0.25">
      <c r="A918" s="162"/>
      <c r="B918" s="162"/>
      <c r="C918" s="163"/>
      <c r="D918" s="162"/>
      <c r="E918" s="163"/>
      <c r="F918" s="163"/>
    </row>
    <row r="919" spans="1:6" x14ac:dyDescent="0.25">
      <c r="A919" s="162"/>
      <c r="B919" s="162"/>
      <c r="C919" s="163"/>
      <c r="D919" s="162"/>
      <c r="E919" s="163"/>
      <c r="F919" s="163"/>
    </row>
    <row r="920" spans="1:6" x14ac:dyDescent="0.25">
      <c r="A920" s="162"/>
      <c r="B920" s="162"/>
      <c r="C920" s="163"/>
      <c r="D920" s="162"/>
      <c r="E920" s="163"/>
      <c r="F920" s="163"/>
    </row>
    <row r="921" spans="1:6" x14ac:dyDescent="0.25">
      <c r="A921" s="162"/>
      <c r="B921" s="162"/>
      <c r="C921" s="163"/>
      <c r="D921" s="162"/>
      <c r="E921" s="163"/>
      <c r="F921" s="163"/>
    </row>
    <row r="922" spans="1:6" x14ac:dyDescent="0.25">
      <c r="A922" s="162"/>
      <c r="B922" s="162"/>
      <c r="C922" s="163"/>
      <c r="D922" s="162"/>
      <c r="E922" s="163"/>
      <c r="F922" s="163"/>
    </row>
    <row r="923" spans="1:6" x14ac:dyDescent="0.25">
      <c r="A923" s="162"/>
      <c r="B923" s="162"/>
      <c r="C923" s="163"/>
      <c r="D923" s="162"/>
      <c r="E923" s="163"/>
      <c r="F923" s="163"/>
    </row>
    <row r="924" spans="1:6" x14ac:dyDescent="0.25">
      <c r="A924" s="162"/>
      <c r="B924" s="162"/>
      <c r="C924" s="163"/>
      <c r="D924" s="162"/>
      <c r="E924" s="163"/>
      <c r="F924" s="163"/>
    </row>
    <row r="925" spans="1:6" x14ac:dyDescent="0.25">
      <c r="A925" s="162"/>
      <c r="B925" s="162"/>
      <c r="C925" s="163"/>
      <c r="D925" s="162"/>
      <c r="E925" s="163"/>
      <c r="F925" s="163"/>
    </row>
    <row r="926" spans="1:6" x14ac:dyDescent="0.25">
      <c r="A926" s="162"/>
      <c r="B926" s="162"/>
      <c r="C926" s="163"/>
      <c r="D926" s="162"/>
      <c r="E926" s="163"/>
      <c r="F926" s="163"/>
    </row>
    <row r="927" spans="1:6" x14ac:dyDescent="0.25">
      <c r="A927" s="162"/>
      <c r="B927" s="162"/>
      <c r="C927" s="163"/>
      <c r="D927" s="162"/>
      <c r="E927" s="163"/>
      <c r="F927" s="163"/>
    </row>
    <row r="928" spans="1:6" x14ac:dyDescent="0.25">
      <c r="A928" s="162"/>
      <c r="B928" s="162"/>
      <c r="C928" s="163"/>
      <c r="D928" s="162"/>
      <c r="E928" s="163"/>
      <c r="F928" s="163"/>
    </row>
    <row r="929" spans="1:6" x14ac:dyDescent="0.25">
      <c r="A929" s="162"/>
      <c r="B929" s="162"/>
      <c r="C929" s="163"/>
      <c r="D929" s="162"/>
      <c r="E929" s="163"/>
      <c r="F929" s="163"/>
    </row>
    <row r="930" spans="1:6" ht="15.75" x14ac:dyDescent="0.25">
      <c r="A930" s="97"/>
      <c r="B930" s="97"/>
      <c r="C930" s="98"/>
      <c r="D930" s="162"/>
      <c r="E930" s="98"/>
      <c r="F930" s="98"/>
    </row>
    <row r="931" spans="1:6" x14ac:dyDescent="0.25">
      <c r="A931" s="162"/>
      <c r="B931" s="162"/>
      <c r="C931" s="163"/>
      <c r="D931" s="162"/>
      <c r="E931" s="163"/>
      <c r="F931" s="163"/>
    </row>
    <row r="932" spans="1:6" x14ac:dyDescent="0.25">
      <c r="A932" s="162"/>
      <c r="B932" s="162"/>
      <c r="C932" s="163"/>
      <c r="D932" s="162"/>
      <c r="E932" s="163"/>
      <c r="F932" s="163"/>
    </row>
    <row r="933" spans="1:6" x14ac:dyDescent="0.25">
      <c r="A933" s="162"/>
      <c r="B933" s="162"/>
      <c r="C933" s="163"/>
      <c r="D933" s="162"/>
      <c r="E933" s="163"/>
      <c r="F933" s="163"/>
    </row>
    <row r="934" spans="1:6" x14ac:dyDescent="0.25">
      <c r="A934" s="162"/>
      <c r="B934" s="162"/>
      <c r="C934" s="163"/>
      <c r="D934" s="162"/>
      <c r="E934" s="163"/>
      <c r="F934" s="163"/>
    </row>
    <row r="935" spans="1:6" x14ac:dyDescent="0.25">
      <c r="A935" s="162"/>
      <c r="B935" s="162"/>
      <c r="C935" s="163"/>
      <c r="D935" s="162"/>
      <c r="E935" s="163"/>
      <c r="F935" s="163"/>
    </row>
    <row r="936" spans="1:6" x14ac:dyDescent="0.25">
      <c r="A936" s="162"/>
      <c r="B936" s="162"/>
      <c r="C936" s="163"/>
      <c r="D936" s="162"/>
      <c r="E936" s="163"/>
      <c r="F936" s="163"/>
    </row>
    <row r="937" spans="1:6" x14ac:dyDescent="0.25">
      <c r="A937" s="162"/>
      <c r="B937" s="162"/>
      <c r="C937" s="163"/>
      <c r="D937" s="162"/>
      <c r="E937" s="163"/>
      <c r="F937" s="163"/>
    </row>
    <row r="938" spans="1:6" x14ac:dyDescent="0.25">
      <c r="A938" s="162"/>
      <c r="B938" s="162"/>
      <c r="C938" s="163"/>
      <c r="D938" s="162"/>
      <c r="E938" s="163"/>
      <c r="F938" s="163"/>
    </row>
    <row r="939" spans="1:6" x14ac:dyDescent="0.25">
      <c r="A939" s="162"/>
      <c r="B939" s="162"/>
      <c r="C939" s="163"/>
      <c r="D939" s="162"/>
      <c r="E939" s="163"/>
      <c r="F939" s="163"/>
    </row>
    <row r="940" spans="1:6" x14ac:dyDescent="0.25">
      <c r="A940" s="162"/>
      <c r="B940" s="162"/>
      <c r="C940" s="163"/>
      <c r="D940" s="162"/>
      <c r="E940" s="163"/>
      <c r="F940" s="163"/>
    </row>
    <row r="941" spans="1:6" x14ac:dyDescent="0.25">
      <c r="A941" s="162"/>
      <c r="B941" s="162"/>
      <c r="C941" s="163"/>
      <c r="D941" s="162"/>
      <c r="E941" s="163"/>
      <c r="F941" s="163"/>
    </row>
    <row r="942" spans="1:6" x14ac:dyDescent="0.25">
      <c r="A942" s="162"/>
      <c r="B942" s="162"/>
      <c r="C942" s="163"/>
      <c r="D942" s="162"/>
      <c r="E942" s="163"/>
      <c r="F942" s="163"/>
    </row>
    <row r="943" spans="1:6" x14ac:dyDescent="0.25">
      <c r="A943" s="162"/>
      <c r="B943" s="162"/>
      <c r="C943" s="163"/>
      <c r="D943" s="162"/>
      <c r="E943" s="163"/>
      <c r="F943" s="163"/>
    </row>
    <row r="944" spans="1:6" x14ac:dyDescent="0.25">
      <c r="A944" s="162"/>
      <c r="B944" s="162"/>
      <c r="C944" s="163"/>
      <c r="D944" s="162"/>
      <c r="E944" s="163"/>
      <c r="F944" s="163"/>
    </row>
    <row r="945" spans="1:6" x14ac:dyDescent="0.25">
      <c r="A945" s="162"/>
      <c r="B945" s="162"/>
      <c r="C945" s="163"/>
      <c r="D945" s="162"/>
      <c r="E945" s="163"/>
      <c r="F945" s="163"/>
    </row>
    <row r="946" spans="1:6" x14ac:dyDescent="0.25">
      <c r="A946" s="162"/>
      <c r="B946" s="162"/>
      <c r="C946" s="163"/>
      <c r="D946" s="162"/>
      <c r="E946" s="163"/>
      <c r="F946" s="163"/>
    </row>
    <row r="947" spans="1:6" x14ac:dyDescent="0.25">
      <c r="A947" s="162"/>
      <c r="B947" s="162"/>
      <c r="C947" s="163"/>
      <c r="D947" s="162"/>
      <c r="E947" s="163"/>
      <c r="F947" s="163"/>
    </row>
    <row r="948" spans="1:6" x14ac:dyDescent="0.25">
      <c r="A948" s="162"/>
      <c r="B948" s="162"/>
      <c r="C948" s="163"/>
      <c r="D948" s="162"/>
      <c r="E948" s="163"/>
      <c r="F948" s="163"/>
    </row>
    <row r="949" spans="1:6" x14ac:dyDescent="0.25">
      <c r="A949" s="162"/>
      <c r="B949" s="162"/>
      <c r="C949" s="163"/>
      <c r="D949" s="162"/>
      <c r="E949" s="163"/>
      <c r="F949" s="163"/>
    </row>
    <row r="950" spans="1:6" x14ac:dyDescent="0.25">
      <c r="A950" s="162"/>
      <c r="B950" s="162"/>
      <c r="C950" s="163"/>
      <c r="D950" s="162"/>
      <c r="E950" s="163"/>
      <c r="F950" s="163"/>
    </row>
    <row r="951" spans="1:6" x14ac:dyDescent="0.25">
      <c r="A951" s="162"/>
      <c r="B951" s="162"/>
      <c r="C951" s="163"/>
      <c r="D951" s="162"/>
      <c r="E951" s="163"/>
      <c r="F951" s="163"/>
    </row>
    <row r="952" spans="1:6" x14ac:dyDescent="0.25">
      <c r="A952" s="162"/>
      <c r="B952" s="162"/>
      <c r="C952" s="163"/>
      <c r="D952" s="162"/>
      <c r="E952" s="163"/>
      <c r="F952" s="163"/>
    </row>
    <row r="953" spans="1:6" x14ac:dyDescent="0.25">
      <c r="A953" s="162"/>
      <c r="B953" s="162"/>
      <c r="C953" s="163"/>
      <c r="D953" s="162"/>
      <c r="E953" s="163"/>
      <c r="F953" s="163"/>
    </row>
    <row r="954" spans="1:6" x14ac:dyDescent="0.25">
      <c r="A954" s="162"/>
      <c r="B954" s="162"/>
      <c r="C954" s="163"/>
      <c r="D954" s="162"/>
      <c r="E954" s="163"/>
      <c r="F954" s="163"/>
    </row>
    <row r="955" spans="1:6" x14ac:dyDescent="0.25">
      <c r="A955" s="162"/>
      <c r="B955" s="162"/>
      <c r="C955" s="163"/>
      <c r="D955" s="162"/>
      <c r="E955" s="163"/>
      <c r="F955" s="163"/>
    </row>
    <row r="956" spans="1:6" x14ac:dyDescent="0.25">
      <c r="A956" s="162"/>
      <c r="B956" s="162"/>
      <c r="C956" s="163"/>
      <c r="D956" s="162"/>
      <c r="E956" s="163"/>
      <c r="F956" s="163"/>
    </row>
    <row r="957" spans="1:6" x14ac:dyDescent="0.25">
      <c r="A957" s="162"/>
      <c r="B957" s="162"/>
      <c r="C957" s="163"/>
      <c r="D957" s="162"/>
      <c r="E957" s="163"/>
      <c r="F957" s="163"/>
    </row>
    <row r="958" spans="1:6" x14ac:dyDescent="0.25">
      <c r="A958" s="162"/>
      <c r="B958" s="162"/>
      <c r="C958" s="163"/>
      <c r="D958" s="162"/>
      <c r="E958" s="163"/>
      <c r="F958" s="163"/>
    </row>
    <row r="959" spans="1:6" x14ac:dyDescent="0.25">
      <c r="A959" s="162"/>
      <c r="B959" s="162"/>
      <c r="C959" s="163"/>
      <c r="D959" s="162"/>
      <c r="E959" s="163"/>
      <c r="F959" s="163"/>
    </row>
    <row r="960" spans="1:6" x14ac:dyDescent="0.25">
      <c r="A960" s="162"/>
      <c r="B960" s="162"/>
      <c r="C960" s="163"/>
      <c r="D960" s="162"/>
      <c r="E960" s="163"/>
      <c r="F960" s="163"/>
    </row>
    <row r="961" spans="1:6" x14ac:dyDescent="0.25">
      <c r="A961" s="162"/>
      <c r="B961" s="162"/>
      <c r="C961" s="163"/>
      <c r="D961" s="162"/>
      <c r="E961" s="163"/>
      <c r="F961" s="163"/>
    </row>
    <row r="962" spans="1:6" x14ac:dyDescent="0.25">
      <c r="A962" s="162"/>
      <c r="B962" s="162"/>
      <c r="C962" s="163"/>
      <c r="D962" s="162"/>
      <c r="E962" s="163"/>
      <c r="F962" s="163"/>
    </row>
    <row r="963" spans="1:6" ht="15.75" x14ac:dyDescent="0.25">
      <c r="A963" s="97"/>
      <c r="B963" s="97"/>
      <c r="C963" s="98"/>
      <c r="D963" s="162"/>
      <c r="E963" s="98"/>
      <c r="F963" s="98"/>
    </row>
    <row r="964" spans="1:6" x14ac:dyDescent="0.25">
      <c r="A964" s="162"/>
      <c r="B964" s="162"/>
      <c r="C964" s="163"/>
      <c r="D964" s="162"/>
      <c r="E964" s="163"/>
      <c r="F964" s="163"/>
    </row>
    <row r="965" spans="1:6" x14ac:dyDescent="0.25">
      <c r="A965" s="162"/>
      <c r="B965" s="162"/>
      <c r="C965" s="163"/>
      <c r="D965" s="162"/>
      <c r="E965" s="163"/>
      <c r="F965" s="163"/>
    </row>
    <row r="966" spans="1:6" x14ac:dyDescent="0.25">
      <c r="A966" s="162"/>
      <c r="B966" s="162"/>
      <c r="C966" s="163"/>
      <c r="D966" s="162"/>
      <c r="E966" s="163"/>
      <c r="F966" s="163"/>
    </row>
    <row r="967" spans="1:6" x14ac:dyDescent="0.25">
      <c r="A967" s="162"/>
      <c r="B967" s="162"/>
      <c r="C967" s="163"/>
      <c r="D967" s="162"/>
      <c r="E967" s="163"/>
      <c r="F967" s="163"/>
    </row>
    <row r="968" spans="1:6" x14ac:dyDescent="0.25">
      <c r="A968" s="162"/>
      <c r="B968" s="162"/>
      <c r="C968" s="163"/>
      <c r="D968" s="162"/>
      <c r="E968" s="163"/>
      <c r="F968" s="163"/>
    </row>
    <row r="969" spans="1:6" x14ac:dyDescent="0.25">
      <c r="A969" s="162"/>
      <c r="B969" s="162"/>
      <c r="C969" s="163"/>
      <c r="D969" s="162"/>
      <c r="E969" s="163"/>
      <c r="F969" s="163"/>
    </row>
    <row r="970" spans="1:6" x14ac:dyDescent="0.25">
      <c r="A970" s="162"/>
      <c r="B970" s="162"/>
      <c r="C970" s="163"/>
      <c r="D970" s="162"/>
      <c r="E970" s="163"/>
      <c r="F970" s="163"/>
    </row>
    <row r="971" spans="1:6" x14ac:dyDescent="0.25">
      <c r="A971" s="162"/>
      <c r="B971" s="162"/>
      <c r="C971" s="163"/>
      <c r="D971" s="162"/>
      <c r="E971" s="163"/>
      <c r="F971" s="163"/>
    </row>
    <row r="972" spans="1:6" x14ac:dyDescent="0.25">
      <c r="A972" s="162"/>
      <c r="B972" s="162"/>
      <c r="C972" s="163"/>
      <c r="D972" s="162"/>
      <c r="E972" s="163"/>
      <c r="F972" s="163"/>
    </row>
    <row r="973" spans="1:6" x14ac:dyDescent="0.25">
      <c r="A973" s="162"/>
      <c r="B973" s="162"/>
      <c r="C973" s="163"/>
      <c r="D973" s="162"/>
      <c r="E973" s="163"/>
      <c r="F973" s="163"/>
    </row>
    <row r="974" spans="1:6" x14ac:dyDescent="0.25">
      <c r="A974" s="162"/>
      <c r="B974" s="162"/>
      <c r="C974" s="163"/>
      <c r="D974" s="162"/>
      <c r="E974" s="163"/>
      <c r="F974" s="163"/>
    </row>
    <row r="975" spans="1:6" x14ac:dyDescent="0.25">
      <c r="A975" s="162"/>
      <c r="B975" s="162"/>
      <c r="C975" s="163"/>
      <c r="D975" s="162"/>
      <c r="E975" s="163"/>
      <c r="F975" s="163"/>
    </row>
    <row r="976" spans="1:6" x14ac:dyDescent="0.25">
      <c r="A976" s="162"/>
      <c r="B976" s="162"/>
      <c r="C976" s="163"/>
      <c r="D976" s="162"/>
      <c r="E976" s="163"/>
      <c r="F976" s="163"/>
    </row>
    <row r="977" spans="1:6" x14ac:dyDescent="0.25">
      <c r="A977" s="162"/>
      <c r="B977" s="162"/>
      <c r="C977" s="163"/>
      <c r="D977" s="162"/>
      <c r="E977" s="163"/>
      <c r="F977" s="163"/>
    </row>
    <row r="978" spans="1:6" x14ac:dyDescent="0.25">
      <c r="A978" s="162"/>
      <c r="B978" s="162"/>
      <c r="C978" s="163"/>
      <c r="D978" s="162"/>
      <c r="E978" s="163"/>
      <c r="F978" s="163"/>
    </row>
    <row r="979" spans="1:6" x14ac:dyDescent="0.25">
      <c r="A979" s="162"/>
      <c r="B979" s="162"/>
      <c r="C979" s="163"/>
      <c r="D979" s="162"/>
      <c r="E979" s="163"/>
      <c r="F979" s="163"/>
    </row>
    <row r="980" spans="1:6" x14ac:dyDescent="0.25">
      <c r="A980" s="162"/>
      <c r="B980" s="162"/>
      <c r="C980" s="163"/>
      <c r="D980" s="162"/>
      <c r="E980" s="163"/>
      <c r="F980" s="163"/>
    </row>
    <row r="981" spans="1:6" x14ac:dyDescent="0.25">
      <c r="A981" s="162"/>
      <c r="B981" s="162"/>
      <c r="C981" s="163"/>
      <c r="D981" s="162"/>
      <c r="E981" s="163"/>
      <c r="F981" s="163"/>
    </row>
    <row r="982" spans="1:6" x14ac:dyDescent="0.25">
      <c r="A982" s="162"/>
      <c r="B982" s="162"/>
      <c r="C982" s="163"/>
      <c r="D982" s="162"/>
      <c r="E982" s="163"/>
      <c r="F982" s="163"/>
    </row>
    <row r="983" spans="1:6" x14ac:dyDescent="0.25">
      <c r="A983" s="162"/>
      <c r="B983" s="162"/>
      <c r="C983" s="163"/>
      <c r="D983" s="162"/>
      <c r="E983" s="163"/>
      <c r="F983" s="163"/>
    </row>
    <row r="984" spans="1:6" x14ac:dyDescent="0.25">
      <c r="A984" s="162"/>
      <c r="B984" s="162"/>
      <c r="C984" s="163"/>
      <c r="D984" s="162"/>
      <c r="E984" s="163"/>
      <c r="F984" s="163"/>
    </row>
    <row r="985" spans="1:6" x14ac:dyDescent="0.25">
      <c r="A985" s="162"/>
      <c r="B985" s="162"/>
      <c r="C985" s="163"/>
      <c r="D985" s="162"/>
      <c r="E985" s="163"/>
      <c r="F985" s="163"/>
    </row>
    <row r="986" spans="1:6" x14ac:dyDescent="0.25">
      <c r="A986" s="162"/>
      <c r="B986" s="162"/>
      <c r="C986" s="163"/>
      <c r="D986" s="162"/>
      <c r="E986" s="163"/>
      <c r="F986" s="163"/>
    </row>
    <row r="987" spans="1:6" x14ac:dyDescent="0.25">
      <c r="A987" s="162"/>
      <c r="B987" s="162"/>
      <c r="C987" s="163"/>
      <c r="D987" s="162"/>
      <c r="E987" s="163"/>
      <c r="F987" s="163"/>
    </row>
    <row r="988" spans="1:6" x14ac:dyDescent="0.25">
      <c r="A988" s="162"/>
      <c r="B988" s="162"/>
      <c r="C988" s="163"/>
      <c r="D988" s="162"/>
      <c r="E988" s="163"/>
      <c r="F988" s="163"/>
    </row>
    <row r="989" spans="1:6" x14ac:dyDescent="0.25">
      <c r="A989" s="162"/>
      <c r="B989" s="162"/>
      <c r="C989" s="163"/>
      <c r="D989" s="162"/>
      <c r="E989" s="163"/>
      <c r="F989" s="163"/>
    </row>
    <row r="990" spans="1:6" x14ac:dyDescent="0.25">
      <c r="A990" s="162"/>
      <c r="B990" s="162"/>
      <c r="C990" s="163"/>
      <c r="D990" s="162"/>
      <c r="E990" s="163"/>
      <c r="F990" s="163"/>
    </row>
    <row r="991" spans="1:6" x14ac:dyDescent="0.25">
      <c r="A991" s="162"/>
      <c r="B991" s="162"/>
      <c r="C991" s="163"/>
      <c r="D991" s="162"/>
      <c r="E991" s="163"/>
      <c r="F991" s="163"/>
    </row>
    <row r="992" spans="1:6" x14ac:dyDescent="0.25">
      <c r="A992" s="162"/>
      <c r="B992" s="162"/>
      <c r="C992" s="163"/>
      <c r="D992" s="162"/>
      <c r="E992" s="163"/>
      <c r="F992" s="163"/>
    </row>
    <row r="993" spans="1:6" x14ac:dyDescent="0.25">
      <c r="A993" s="162"/>
      <c r="B993" s="162"/>
      <c r="C993" s="163"/>
      <c r="D993" s="162"/>
      <c r="E993" s="163"/>
      <c r="F993" s="163"/>
    </row>
    <row r="994" spans="1:6" x14ac:dyDescent="0.25">
      <c r="A994" s="162"/>
      <c r="B994" s="162"/>
      <c r="C994" s="163"/>
      <c r="D994" s="162"/>
      <c r="E994" s="163"/>
      <c r="F994" s="163"/>
    </row>
    <row r="995" spans="1:6" x14ac:dyDescent="0.25">
      <c r="A995" s="162"/>
      <c r="B995" s="162"/>
      <c r="C995" s="163"/>
      <c r="D995" s="162"/>
      <c r="E995" s="163"/>
      <c r="F995" s="163"/>
    </row>
    <row r="996" spans="1:6" ht="15.75" x14ac:dyDescent="0.25">
      <c r="A996" s="161"/>
      <c r="B996" s="161"/>
      <c r="C996" s="98"/>
      <c r="D996" s="162"/>
      <c r="E996" s="98"/>
      <c r="F996" s="98"/>
    </row>
  </sheetData>
  <sheetProtection algorithmName="SHA-512" hashValue="9iteGTPx7EV5gHf3fo29SZIfdKcsiOcPwAIfoH/uhloBTw7lClYgwKPKTcyKIw9E9LmjCkLVsmx6cRPCPZnROA==" saltValue="hdNekn/JfnnYz9vnTg8zWA==" spinCount="100000" sheet="1" objects="1" scenarios="1" selectLockedCells="1"/>
  <mergeCells count="1">
    <mergeCell ref="A1:F1"/>
  </mergeCells>
  <dataValidations count="1">
    <dataValidation type="decimal" operator="greaterThanOrEqual" allowBlank="1" showInputMessage="1" showErrorMessage="1" error="SOLO VALORES NUMÉRICOS" sqref="E7:F996 C7:C996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20" orientation="portrait" r:id="rId1"/>
  <headerFooter>
    <oddHeader>&amp;A</oddHeader>
    <oddFooter>&amp;LFIRMA:&amp;CFOLIO:&amp;RPágina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G996"/>
  <sheetViews>
    <sheetView zoomScale="90" zoomScaleNormal="90" zoomScalePageLayoutView="90" workbookViewId="0">
      <selection activeCell="A7" sqref="A7"/>
    </sheetView>
  </sheetViews>
  <sheetFormatPr baseColWidth="10" defaultColWidth="10.85546875" defaultRowHeight="15" x14ac:dyDescent="0.25"/>
  <cols>
    <col min="1" max="1" width="33.7109375" style="96" customWidth="1"/>
    <col min="2" max="2" width="31.42578125" style="96" customWidth="1"/>
    <col min="3" max="3" width="13.42578125" style="96" customWidth="1"/>
    <col min="4" max="4" width="15" style="96" customWidth="1"/>
    <col min="5" max="5" width="10.85546875" style="96"/>
    <col min="6" max="6" width="20.42578125" style="96" customWidth="1"/>
    <col min="7" max="7" width="22.140625" style="96" customWidth="1"/>
    <col min="8" max="16384" width="10.85546875" style="96"/>
  </cols>
  <sheetData>
    <row r="1" spans="1:7" ht="30.75" customHeight="1" x14ac:dyDescent="0.25">
      <c r="A1" s="215" t="s">
        <v>122</v>
      </c>
      <c r="B1" s="215"/>
      <c r="C1" s="215"/>
      <c r="D1" s="215"/>
      <c r="E1" s="215"/>
      <c r="F1" s="215"/>
      <c r="G1" s="215"/>
    </row>
    <row r="3" spans="1:7" ht="33.75" customHeight="1" x14ac:dyDescent="0.25">
      <c r="A3" s="89" t="s">
        <v>120</v>
      </c>
      <c r="B3" s="100">
        <f>SUM(G7:G996)</f>
        <v>0</v>
      </c>
    </row>
    <row r="6" spans="1:7" ht="63" x14ac:dyDescent="0.25">
      <c r="A6" s="89" t="s">
        <v>115</v>
      </c>
      <c r="B6" s="89" t="s">
        <v>116</v>
      </c>
      <c r="C6" s="89" t="s">
        <v>117</v>
      </c>
      <c r="D6" s="89" t="s">
        <v>48</v>
      </c>
      <c r="E6" s="89" t="s">
        <v>49</v>
      </c>
      <c r="F6" s="89" t="s">
        <v>118</v>
      </c>
      <c r="G6" s="89" t="s">
        <v>123</v>
      </c>
    </row>
    <row r="7" spans="1:7" ht="15.75" x14ac:dyDescent="0.25">
      <c r="A7" s="161"/>
      <c r="B7" s="161"/>
      <c r="C7" s="161"/>
      <c r="D7" s="99"/>
      <c r="E7" s="198"/>
      <c r="F7" s="98"/>
      <c r="G7" s="98"/>
    </row>
    <row r="8" spans="1:7" ht="15.75" x14ac:dyDescent="0.25">
      <c r="A8" s="161"/>
      <c r="B8" s="161"/>
      <c r="C8" s="161"/>
      <c r="D8" s="99"/>
      <c r="E8" s="198"/>
      <c r="F8" s="98"/>
      <c r="G8" s="98"/>
    </row>
    <row r="9" spans="1:7" ht="15.75" x14ac:dyDescent="0.25">
      <c r="A9" s="161"/>
      <c r="B9" s="161"/>
      <c r="C9" s="161"/>
      <c r="D9" s="99"/>
      <c r="E9" s="198"/>
      <c r="F9" s="98"/>
      <c r="G9" s="98"/>
    </row>
    <row r="10" spans="1:7" ht="15.75" x14ac:dyDescent="0.25">
      <c r="A10" s="161"/>
      <c r="B10" s="161"/>
      <c r="C10" s="161"/>
      <c r="D10" s="99"/>
      <c r="E10" s="198"/>
      <c r="F10" s="98"/>
      <c r="G10" s="98"/>
    </row>
    <row r="11" spans="1:7" ht="15.75" x14ac:dyDescent="0.25">
      <c r="A11" s="161"/>
      <c r="B11" s="161"/>
      <c r="C11" s="161"/>
      <c r="D11" s="99"/>
      <c r="E11" s="198"/>
      <c r="F11" s="98"/>
      <c r="G11" s="98"/>
    </row>
    <row r="12" spans="1:7" ht="15.75" x14ac:dyDescent="0.25">
      <c r="A12" s="161"/>
      <c r="B12" s="161"/>
      <c r="C12" s="161"/>
      <c r="D12" s="99"/>
      <c r="E12" s="198"/>
      <c r="F12" s="98"/>
      <c r="G12" s="98"/>
    </row>
    <row r="13" spans="1:7" ht="15.75" x14ac:dyDescent="0.25">
      <c r="A13" s="161"/>
      <c r="B13" s="161"/>
      <c r="C13" s="161"/>
      <c r="D13" s="99"/>
      <c r="E13" s="198"/>
      <c r="F13" s="98"/>
      <c r="G13" s="98"/>
    </row>
    <row r="14" spans="1:7" ht="15.75" x14ac:dyDescent="0.25">
      <c r="A14" s="161"/>
      <c r="B14" s="161"/>
      <c r="C14" s="161"/>
      <c r="D14" s="99"/>
      <c r="E14" s="198"/>
      <c r="F14" s="98"/>
      <c r="G14" s="98"/>
    </row>
    <row r="15" spans="1:7" ht="15.75" x14ac:dyDescent="0.25">
      <c r="A15" s="161"/>
      <c r="B15" s="161"/>
      <c r="C15" s="161"/>
      <c r="D15" s="99"/>
      <c r="E15" s="198"/>
      <c r="F15" s="98"/>
      <c r="G15" s="98"/>
    </row>
    <row r="16" spans="1:7" ht="15.75" x14ac:dyDescent="0.25">
      <c r="A16" s="161"/>
      <c r="B16" s="161"/>
      <c r="C16" s="161"/>
      <c r="D16" s="99"/>
      <c r="E16" s="198"/>
      <c r="F16" s="98"/>
      <c r="G16" s="98"/>
    </row>
    <row r="17" spans="1:7" ht="15.75" x14ac:dyDescent="0.25">
      <c r="A17" s="161"/>
      <c r="B17" s="161"/>
      <c r="C17" s="161"/>
      <c r="D17" s="99"/>
      <c r="E17" s="198"/>
      <c r="F17" s="98"/>
      <c r="G17" s="98"/>
    </row>
    <row r="18" spans="1:7" ht="15.75" x14ac:dyDescent="0.25">
      <c r="A18" s="161"/>
      <c r="B18" s="161"/>
      <c r="C18" s="161"/>
      <c r="D18" s="99"/>
      <c r="E18" s="198"/>
      <c r="F18" s="98"/>
      <c r="G18" s="98"/>
    </row>
    <row r="19" spans="1:7" ht="15.75" x14ac:dyDescent="0.25">
      <c r="A19" s="161"/>
      <c r="B19" s="161"/>
      <c r="C19" s="161"/>
      <c r="D19" s="99"/>
      <c r="E19" s="198"/>
      <c r="F19" s="98"/>
      <c r="G19" s="98"/>
    </row>
    <row r="20" spans="1:7" ht="15.75" x14ac:dyDescent="0.25">
      <c r="A20" s="161"/>
      <c r="B20" s="161"/>
      <c r="C20" s="161"/>
      <c r="D20" s="99"/>
      <c r="E20" s="198"/>
      <c r="F20" s="98"/>
      <c r="G20" s="98"/>
    </row>
    <row r="21" spans="1:7" ht="15.75" x14ac:dyDescent="0.25">
      <c r="A21" s="161"/>
      <c r="B21" s="161"/>
      <c r="C21" s="161"/>
      <c r="D21" s="99"/>
      <c r="E21" s="198"/>
      <c r="F21" s="98"/>
      <c r="G21" s="98"/>
    </row>
    <row r="22" spans="1:7" ht="15.75" x14ac:dyDescent="0.25">
      <c r="A22" s="161"/>
      <c r="B22" s="161"/>
      <c r="C22" s="161"/>
      <c r="D22" s="99"/>
      <c r="E22" s="198"/>
      <c r="F22" s="98"/>
      <c r="G22" s="98"/>
    </row>
    <row r="23" spans="1:7" ht="15.75" x14ac:dyDescent="0.25">
      <c r="A23" s="161"/>
      <c r="B23" s="161"/>
      <c r="C23" s="161"/>
      <c r="D23" s="99"/>
      <c r="E23" s="198"/>
      <c r="F23" s="98"/>
      <c r="G23" s="98"/>
    </row>
    <row r="24" spans="1:7" ht="15.75" x14ac:dyDescent="0.25">
      <c r="A24" s="161"/>
      <c r="B24" s="161"/>
      <c r="C24" s="161"/>
      <c r="D24" s="99"/>
      <c r="E24" s="198"/>
      <c r="F24" s="98"/>
      <c r="G24" s="98"/>
    </row>
    <row r="25" spans="1:7" ht="15.75" x14ac:dyDescent="0.25">
      <c r="A25" s="161"/>
      <c r="B25" s="161"/>
      <c r="C25" s="161"/>
      <c r="D25" s="99"/>
      <c r="E25" s="198"/>
      <c r="F25" s="98"/>
      <c r="G25" s="98"/>
    </row>
    <row r="26" spans="1:7" ht="15.75" x14ac:dyDescent="0.25">
      <c r="A26" s="161"/>
      <c r="B26" s="161"/>
      <c r="C26" s="161"/>
      <c r="D26" s="99"/>
      <c r="E26" s="198"/>
      <c r="F26" s="98"/>
      <c r="G26" s="98"/>
    </row>
    <row r="27" spans="1:7" ht="15.75" x14ac:dyDescent="0.25">
      <c r="A27" s="161"/>
      <c r="B27" s="161"/>
      <c r="C27" s="161"/>
      <c r="D27" s="99"/>
      <c r="E27" s="198"/>
      <c r="F27" s="98"/>
      <c r="G27" s="98"/>
    </row>
    <row r="28" spans="1:7" ht="15.75" x14ac:dyDescent="0.25">
      <c r="A28" s="161"/>
      <c r="B28" s="161"/>
      <c r="C28" s="161"/>
      <c r="D28" s="99"/>
      <c r="E28" s="198"/>
      <c r="F28" s="98"/>
      <c r="G28" s="98"/>
    </row>
    <row r="29" spans="1:7" ht="15.75" x14ac:dyDescent="0.25">
      <c r="A29" s="161"/>
      <c r="B29" s="161"/>
      <c r="C29" s="161"/>
      <c r="D29" s="99"/>
      <c r="E29" s="198"/>
      <c r="F29" s="98"/>
      <c r="G29" s="98"/>
    </row>
    <row r="30" spans="1:7" ht="15.75" x14ac:dyDescent="0.25">
      <c r="A30" s="161"/>
      <c r="B30" s="161"/>
      <c r="C30" s="161"/>
      <c r="D30" s="99"/>
      <c r="E30" s="198"/>
      <c r="F30" s="98"/>
      <c r="G30" s="98"/>
    </row>
    <row r="31" spans="1:7" ht="15.75" x14ac:dyDescent="0.25">
      <c r="A31" s="161"/>
      <c r="B31" s="161"/>
      <c r="C31" s="161"/>
      <c r="D31" s="99"/>
      <c r="E31" s="198"/>
      <c r="F31" s="98"/>
      <c r="G31" s="98"/>
    </row>
    <row r="32" spans="1:7" ht="15.75" x14ac:dyDescent="0.25">
      <c r="A32" s="161"/>
      <c r="B32" s="161"/>
      <c r="C32" s="161"/>
      <c r="D32" s="99"/>
      <c r="E32" s="198"/>
      <c r="F32" s="98"/>
      <c r="G32" s="98"/>
    </row>
    <row r="33" spans="1:7" ht="15.75" x14ac:dyDescent="0.25">
      <c r="A33" s="161"/>
      <c r="B33" s="161"/>
      <c r="C33" s="161"/>
      <c r="D33" s="99"/>
      <c r="E33" s="198"/>
      <c r="F33" s="98"/>
      <c r="G33" s="98"/>
    </row>
    <row r="34" spans="1:7" ht="15.75" x14ac:dyDescent="0.25">
      <c r="A34" s="161"/>
      <c r="B34" s="161"/>
      <c r="C34" s="161"/>
      <c r="D34" s="99"/>
      <c r="E34" s="198"/>
      <c r="F34" s="98"/>
      <c r="G34" s="98"/>
    </row>
    <row r="35" spans="1:7" ht="15.75" x14ac:dyDescent="0.25">
      <c r="A35" s="161"/>
      <c r="B35" s="161"/>
      <c r="C35" s="161"/>
      <c r="D35" s="99"/>
      <c r="E35" s="198"/>
      <c r="F35" s="98"/>
      <c r="G35" s="98"/>
    </row>
    <row r="36" spans="1:7" ht="15.75" x14ac:dyDescent="0.25">
      <c r="A36" s="161"/>
      <c r="B36" s="161"/>
      <c r="C36" s="161"/>
      <c r="D36" s="99"/>
      <c r="E36" s="198"/>
      <c r="F36" s="98"/>
      <c r="G36" s="98"/>
    </row>
    <row r="37" spans="1:7" ht="15.75" x14ac:dyDescent="0.25">
      <c r="A37" s="161"/>
      <c r="B37" s="161"/>
      <c r="C37" s="161"/>
      <c r="D37" s="99"/>
      <c r="E37" s="198"/>
      <c r="F37" s="98"/>
      <c r="G37" s="98"/>
    </row>
    <row r="38" spans="1:7" ht="15.75" x14ac:dyDescent="0.25">
      <c r="A38" s="161"/>
      <c r="B38" s="161"/>
      <c r="C38" s="161"/>
      <c r="D38" s="99"/>
      <c r="E38" s="198"/>
      <c r="F38" s="98"/>
      <c r="G38" s="98"/>
    </row>
    <row r="39" spans="1:7" ht="15.75" x14ac:dyDescent="0.25">
      <c r="A39" s="161"/>
      <c r="B39" s="161"/>
      <c r="C39" s="161"/>
      <c r="D39" s="99"/>
      <c r="E39" s="198"/>
      <c r="F39" s="98"/>
      <c r="G39" s="98"/>
    </row>
    <row r="40" spans="1:7" ht="15.75" x14ac:dyDescent="0.25">
      <c r="A40" s="161"/>
      <c r="B40" s="161"/>
      <c r="C40" s="161"/>
      <c r="D40" s="99"/>
      <c r="E40" s="198"/>
      <c r="F40" s="98"/>
      <c r="G40" s="98"/>
    </row>
    <row r="41" spans="1:7" ht="15.75" x14ac:dyDescent="0.25">
      <c r="A41" s="161"/>
      <c r="B41" s="161"/>
      <c r="C41" s="161"/>
      <c r="D41" s="99"/>
      <c r="E41" s="198"/>
      <c r="F41" s="98"/>
      <c r="G41" s="98"/>
    </row>
    <row r="42" spans="1:7" ht="15.75" x14ac:dyDescent="0.25">
      <c r="A42" s="161"/>
      <c r="B42" s="161"/>
      <c r="C42" s="161"/>
      <c r="D42" s="99"/>
      <c r="E42" s="198"/>
      <c r="F42" s="98"/>
      <c r="G42" s="98"/>
    </row>
    <row r="43" spans="1:7" ht="15.75" x14ac:dyDescent="0.25">
      <c r="A43" s="161"/>
      <c r="B43" s="161"/>
      <c r="C43" s="161"/>
      <c r="D43" s="99"/>
      <c r="E43" s="198"/>
      <c r="F43" s="98"/>
      <c r="G43" s="98"/>
    </row>
    <row r="44" spans="1:7" ht="15.75" x14ac:dyDescent="0.25">
      <c r="A44" s="161"/>
      <c r="B44" s="161"/>
      <c r="C44" s="161"/>
      <c r="D44" s="99"/>
      <c r="E44" s="198"/>
      <c r="F44" s="98"/>
      <c r="G44" s="98"/>
    </row>
    <row r="45" spans="1:7" ht="15.75" x14ac:dyDescent="0.25">
      <c r="A45" s="161"/>
      <c r="B45" s="161"/>
      <c r="C45" s="161"/>
      <c r="D45" s="99"/>
      <c r="E45" s="198"/>
      <c r="F45" s="98"/>
      <c r="G45" s="98"/>
    </row>
    <row r="46" spans="1:7" ht="15.75" x14ac:dyDescent="0.25">
      <c r="A46" s="161"/>
      <c r="B46" s="161"/>
      <c r="C46" s="161"/>
      <c r="D46" s="99"/>
      <c r="E46" s="198"/>
      <c r="F46" s="98"/>
      <c r="G46" s="98"/>
    </row>
    <row r="47" spans="1:7" ht="15.75" x14ac:dyDescent="0.25">
      <c r="A47" s="161"/>
      <c r="B47" s="161"/>
      <c r="C47" s="161"/>
      <c r="D47" s="99"/>
      <c r="E47" s="198"/>
      <c r="F47" s="98"/>
      <c r="G47" s="98"/>
    </row>
    <row r="48" spans="1:7" ht="15.75" x14ac:dyDescent="0.25">
      <c r="A48" s="161"/>
      <c r="B48" s="161"/>
      <c r="C48" s="161"/>
      <c r="D48" s="99"/>
      <c r="E48" s="198"/>
      <c r="F48" s="98"/>
      <c r="G48" s="98"/>
    </row>
    <row r="49" spans="1:7" ht="15.75" x14ac:dyDescent="0.25">
      <c r="A49" s="161"/>
      <c r="B49" s="161"/>
      <c r="C49" s="161"/>
      <c r="D49" s="99"/>
      <c r="E49" s="198"/>
      <c r="F49" s="98"/>
      <c r="G49" s="98"/>
    </row>
    <row r="50" spans="1:7" ht="15.75" x14ac:dyDescent="0.25">
      <c r="A50" s="161"/>
      <c r="B50" s="161"/>
      <c r="C50" s="161"/>
      <c r="D50" s="99"/>
      <c r="E50" s="198"/>
      <c r="F50" s="98"/>
      <c r="G50" s="98"/>
    </row>
    <row r="51" spans="1:7" ht="15.75" x14ac:dyDescent="0.25">
      <c r="A51" s="161"/>
      <c r="B51" s="161"/>
      <c r="C51" s="161"/>
      <c r="D51" s="99"/>
      <c r="E51" s="198"/>
      <c r="F51" s="98"/>
      <c r="G51" s="98"/>
    </row>
    <row r="52" spans="1:7" ht="15.75" x14ac:dyDescent="0.25">
      <c r="A52" s="161"/>
      <c r="B52" s="161"/>
      <c r="C52" s="161"/>
      <c r="D52" s="99"/>
      <c r="E52" s="198"/>
      <c r="F52" s="98"/>
      <c r="G52" s="98"/>
    </row>
    <row r="53" spans="1:7" ht="15.75" x14ac:dyDescent="0.25">
      <c r="A53" s="161"/>
      <c r="B53" s="161"/>
      <c r="C53" s="161"/>
      <c r="D53" s="99"/>
      <c r="E53" s="198"/>
      <c r="F53" s="98"/>
      <c r="G53" s="98"/>
    </row>
    <row r="54" spans="1:7" ht="15.75" x14ac:dyDescent="0.25">
      <c r="A54" s="161"/>
      <c r="B54" s="161"/>
      <c r="C54" s="161"/>
      <c r="D54" s="99"/>
      <c r="E54" s="198"/>
      <c r="F54" s="98"/>
      <c r="G54" s="98"/>
    </row>
    <row r="55" spans="1:7" ht="15.75" x14ac:dyDescent="0.25">
      <c r="A55" s="161"/>
      <c r="B55" s="161"/>
      <c r="C55" s="161"/>
      <c r="D55" s="99"/>
      <c r="E55" s="198"/>
      <c r="F55" s="98"/>
      <c r="G55" s="98"/>
    </row>
    <row r="56" spans="1:7" ht="15.75" x14ac:dyDescent="0.25">
      <c r="A56" s="161"/>
      <c r="B56" s="161"/>
      <c r="C56" s="161"/>
      <c r="D56" s="99"/>
      <c r="E56" s="198"/>
      <c r="F56" s="98"/>
      <c r="G56" s="98"/>
    </row>
    <row r="57" spans="1:7" ht="15.75" x14ac:dyDescent="0.25">
      <c r="A57" s="161"/>
      <c r="B57" s="161"/>
      <c r="C57" s="161"/>
      <c r="D57" s="99"/>
      <c r="E57" s="198"/>
      <c r="F57" s="98"/>
      <c r="G57" s="98"/>
    </row>
    <row r="58" spans="1:7" ht="15.75" x14ac:dyDescent="0.25">
      <c r="A58" s="161"/>
      <c r="B58" s="161"/>
      <c r="C58" s="161"/>
      <c r="D58" s="99"/>
      <c r="E58" s="198"/>
      <c r="F58" s="98"/>
      <c r="G58" s="98"/>
    </row>
    <row r="59" spans="1:7" ht="15.75" x14ac:dyDescent="0.25">
      <c r="A59" s="161"/>
      <c r="B59" s="161"/>
      <c r="C59" s="161"/>
      <c r="D59" s="99"/>
      <c r="E59" s="198"/>
      <c r="F59" s="98"/>
      <c r="G59" s="98"/>
    </row>
    <row r="60" spans="1:7" ht="15.75" x14ac:dyDescent="0.25">
      <c r="A60" s="161"/>
      <c r="B60" s="161"/>
      <c r="C60" s="161"/>
      <c r="D60" s="99"/>
      <c r="E60" s="198"/>
      <c r="F60" s="98"/>
      <c r="G60" s="98"/>
    </row>
    <row r="61" spans="1:7" ht="15.75" x14ac:dyDescent="0.25">
      <c r="A61" s="161"/>
      <c r="B61" s="161"/>
      <c r="C61" s="161"/>
      <c r="D61" s="99"/>
      <c r="E61" s="198"/>
      <c r="F61" s="98"/>
      <c r="G61" s="98"/>
    </row>
    <row r="62" spans="1:7" ht="15.75" x14ac:dyDescent="0.25">
      <c r="A62" s="161"/>
      <c r="B62" s="161"/>
      <c r="C62" s="161"/>
      <c r="D62" s="99"/>
      <c r="E62" s="198"/>
      <c r="F62" s="98"/>
      <c r="G62" s="98"/>
    </row>
    <row r="63" spans="1:7" ht="15.75" x14ac:dyDescent="0.25">
      <c r="A63" s="161"/>
      <c r="B63" s="161"/>
      <c r="C63" s="161"/>
      <c r="D63" s="99"/>
      <c r="E63" s="198"/>
      <c r="F63" s="98"/>
      <c r="G63" s="98"/>
    </row>
    <row r="64" spans="1:7" ht="15.75" x14ac:dyDescent="0.25">
      <c r="A64" s="161"/>
      <c r="B64" s="161"/>
      <c r="C64" s="161"/>
      <c r="D64" s="99"/>
      <c r="E64" s="198"/>
      <c r="F64" s="98"/>
      <c r="G64" s="98"/>
    </row>
    <row r="65" spans="1:7" ht="15.75" x14ac:dyDescent="0.25">
      <c r="A65" s="161"/>
      <c r="B65" s="161"/>
      <c r="C65" s="161"/>
      <c r="D65" s="99"/>
      <c r="E65" s="198"/>
      <c r="F65" s="98"/>
      <c r="G65" s="98"/>
    </row>
    <row r="66" spans="1:7" ht="15.75" x14ac:dyDescent="0.25">
      <c r="A66" s="161"/>
      <c r="B66" s="161"/>
      <c r="C66" s="161"/>
      <c r="D66" s="99"/>
      <c r="E66" s="198"/>
      <c r="F66" s="98"/>
      <c r="G66" s="98"/>
    </row>
    <row r="67" spans="1:7" ht="15.75" x14ac:dyDescent="0.25">
      <c r="A67" s="161"/>
      <c r="B67" s="161"/>
      <c r="C67" s="161"/>
      <c r="D67" s="99"/>
      <c r="E67" s="198"/>
      <c r="F67" s="98"/>
      <c r="G67" s="98"/>
    </row>
    <row r="68" spans="1:7" ht="15.75" x14ac:dyDescent="0.25">
      <c r="A68" s="161"/>
      <c r="B68" s="161"/>
      <c r="C68" s="161"/>
      <c r="D68" s="99"/>
      <c r="E68" s="198"/>
      <c r="F68" s="98"/>
      <c r="G68" s="98"/>
    </row>
    <row r="69" spans="1:7" ht="15.75" x14ac:dyDescent="0.25">
      <c r="A69" s="161"/>
      <c r="B69" s="161"/>
      <c r="C69" s="161"/>
      <c r="D69" s="99"/>
      <c r="E69" s="198"/>
      <c r="F69" s="98"/>
      <c r="G69" s="98"/>
    </row>
    <row r="70" spans="1:7" ht="15.75" x14ac:dyDescent="0.25">
      <c r="A70" s="161"/>
      <c r="B70" s="161"/>
      <c r="C70" s="161"/>
      <c r="D70" s="99"/>
      <c r="E70" s="198"/>
      <c r="F70" s="98"/>
      <c r="G70" s="98"/>
    </row>
    <row r="71" spans="1:7" ht="15.75" x14ac:dyDescent="0.25">
      <c r="A71" s="161"/>
      <c r="B71" s="161"/>
      <c r="C71" s="161"/>
      <c r="D71" s="99"/>
      <c r="E71" s="198"/>
      <c r="F71" s="98"/>
      <c r="G71" s="98"/>
    </row>
    <row r="72" spans="1:7" ht="15.75" x14ac:dyDescent="0.25">
      <c r="A72" s="161"/>
      <c r="B72" s="161"/>
      <c r="C72" s="161"/>
      <c r="D72" s="99"/>
      <c r="E72" s="198"/>
      <c r="F72" s="98"/>
      <c r="G72" s="98"/>
    </row>
    <row r="73" spans="1:7" ht="15.75" x14ac:dyDescent="0.25">
      <c r="A73" s="161"/>
      <c r="B73" s="161"/>
      <c r="C73" s="161"/>
      <c r="D73" s="99"/>
      <c r="E73" s="198"/>
      <c r="F73" s="98"/>
      <c r="G73" s="98"/>
    </row>
    <row r="74" spans="1:7" ht="15.75" x14ac:dyDescent="0.25">
      <c r="A74" s="161"/>
      <c r="B74" s="161"/>
      <c r="C74" s="161"/>
      <c r="D74" s="99"/>
      <c r="E74" s="198"/>
      <c r="F74" s="98"/>
      <c r="G74" s="98"/>
    </row>
    <row r="75" spans="1:7" ht="15.75" x14ac:dyDescent="0.25">
      <c r="A75" s="161"/>
      <c r="B75" s="161"/>
      <c r="C75" s="161"/>
      <c r="D75" s="99"/>
      <c r="E75" s="198"/>
      <c r="F75" s="98"/>
      <c r="G75" s="98"/>
    </row>
    <row r="76" spans="1:7" ht="15.75" x14ac:dyDescent="0.25">
      <c r="A76" s="161"/>
      <c r="B76" s="161"/>
      <c r="C76" s="161"/>
      <c r="D76" s="99"/>
      <c r="E76" s="198"/>
      <c r="F76" s="98"/>
      <c r="G76" s="98"/>
    </row>
    <row r="77" spans="1:7" ht="15.75" x14ac:dyDescent="0.25">
      <c r="A77" s="161"/>
      <c r="B77" s="161"/>
      <c r="C77" s="161"/>
      <c r="D77" s="99"/>
      <c r="E77" s="198"/>
      <c r="F77" s="98"/>
      <c r="G77" s="98"/>
    </row>
    <row r="78" spans="1:7" ht="15.75" x14ac:dyDescent="0.25">
      <c r="A78" s="161"/>
      <c r="B78" s="161"/>
      <c r="C78" s="161"/>
      <c r="D78" s="99"/>
      <c r="E78" s="198"/>
      <c r="F78" s="98"/>
      <c r="G78" s="98"/>
    </row>
    <row r="79" spans="1:7" ht="15.75" x14ac:dyDescent="0.25">
      <c r="A79" s="161"/>
      <c r="B79" s="161"/>
      <c r="C79" s="161"/>
      <c r="D79" s="99"/>
      <c r="E79" s="198"/>
      <c r="F79" s="98"/>
      <c r="G79" s="98"/>
    </row>
    <row r="80" spans="1:7" ht="15.75" x14ac:dyDescent="0.25">
      <c r="A80" s="161"/>
      <c r="B80" s="161"/>
      <c r="C80" s="161"/>
      <c r="D80" s="99"/>
      <c r="E80" s="198"/>
      <c r="F80" s="98"/>
      <c r="G80" s="98"/>
    </row>
    <row r="81" spans="1:7" ht="15.75" x14ac:dyDescent="0.25">
      <c r="A81" s="161"/>
      <c r="B81" s="161"/>
      <c r="C81" s="161"/>
      <c r="D81" s="99"/>
      <c r="E81" s="198"/>
      <c r="F81" s="98"/>
      <c r="G81" s="98"/>
    </row>
    <row r="82" spans="1:7" ht="15.75" x14ac:dyDescent="0.25">
      <c r="A82" s="161"/>
      <c r="B82" s="161"/>
      <c r="C82" s="161"/>
      <c r="D82" s="99"/>
      <c r="E82" s="198"/>
      <c r="F82" s="98"/>
      <c r="G82" s="98"/>
    </row>
    <row r="83" spans="1:7" ht="15.75" x14ac:dyDescent="0.25">
      <c r="A83" s="161"/>
      <c r="B83" s="161"/>
      <c r="C83" s="161"/>
      <c r="D83" s="99"/>
      <c r="E83" s="198"/>
      <c r="F83" s="98"/>
      <c r="G83" s="98"/>
    </row>
    <row r="84" spans="1:7" ht="15.75" x14ac:dyDescent="0.25">
      <c r="A84" s="161"/>
      <c r="B84" s="161"/>
      <c r="C84" s="161"/>
      <c r="D84" s="99"/>
      <c r="E84" s="198"/>
      <c r="F84" s="98"/>
      <c r="G84" s="98"/>
    </row>
    <row r="85" spans="1:7" ht="15.75" x14ac:dyDescent="0.25">
      <c r="A85" s="161"/>
      <c r="B85" s="161"/>
      <c r="C85" s="161"/>
      <c r="D85" s="99"/>
      <c r="E85" s="198"/>
      <c r="F85" s="98"/>
      <c r="G85" s="98"/>
    </row>
    <row r="86" spans="1:7" ht="15.75" x14ac:dyDescent="0.25">
      <c r="A86" s="161"/>
      <c r="B86" s="161"/>
      <c r="C86" s="161"/>
      <c r="D86" s="99"/>
      <c r="E86" s="198"/>
      <c r="F86" s="98"/>
      <c r="G86" s="98"/>
    </row>
    <row r="87" spans="1:7" ht="15.75" x14ac:dyDescent="0.25">
      <c r="A87" s="161"/>
      <c r="B87" s="161"/>
      <c r="C87" s="161"/>
      <c r="D87" s="99"/>
      <c r="E87" s="198"/>
      <c r="F87" s="98"/>
      <c r="G87" s="98"/>
    </row>
    <row r="88" spans="1:7" ht="15.75" x14ac:dyDescent="0.25">
      <c r="A88" s="161"/>
      <c r="B88" s="161"/>
      <c r="C88" s="161"/>
      <c r="D88" s="99"/>
      <c r="E88" s="198"/>
      <c r="F88" s="98"/>
      <c r="G88" s="98"/>
    </row>
    <row r="89" spans="1:7" ht="15.75" x14ac:dyDescent="0.25">
      <c r="A89" s="161"/>
      <c r="B89" s="161"/>
      <c r="C89" s="161"/>
      <c r="D89" s="99"/>
      <c r="E89" s="198"/>
      <c r="F89" s="98"/>
      <c r="G89" s="98"/>
    </row>
    <row r="90" spans="1:7" ht="15.75" x14ac:dyDescent="0.25">
      <c r="A90" s="161"/>
      <c r="B90" s="161"/>
      <c r="C90" s="161"/>
      <c r="D90" s="99"/>
      <c r="E90" s="198"/>
      <c r="F90" s="98"/>
      <c r="G90" s="98"/>
    </row>
    <row r="91" spans="1:7" ht="15.75" x14ac:dyDescent="0.25">
      <c r="A91" s="161"/>
      <c r="B91" s="161"/>
      <c r="C91" s="161"/>
      <c r="D91" s="99"/>
      <c r="E91" s="198"/>
      <c r="F91" s="98"/>
      <c r="G91" s="98"/>
    </row>
    <row r="92" spans="1:7" ht="15.75" x14ac:dyDescent="0.25">
      <c r="A92" s="161"/>
      <c r="B92" s="161"/>
      <c r="C92" s="161"/>
      <c r="D92" s="99"/>
      <c r="E92" s="198"/>
      <c r="F92" s="98"/>
      <c r="G92" s="98"/>
    </row>
    <row r="93" spans="1:7" ht="15.75" x14ac:dyDescent="0.25">
      <c r="A93" s="161"/>
      <c r="B93" s="161"/>
      <c r="C93" s="161"/>
      <c r="D93" s="99"/>
      <c r="E93" s="198"/>
      <c r="F93" s="98"/>
      <c r="G93" s="98"/>
    </row>
    <row r="94" spans="1:7" ht="15.75" x14ac:dyDescent="0.25">
      <c r="A94" s="161"/>
      <c r="B94" s="161"/>
      <c r="C94" s="161"/>
      <c r="D94" s="99"/>
      <c r="E94" s="198"/>
      <c r="F94" s="98"/>
      <c r="G94" s="98"/>
    </row>
    <row r="95" spans="1:7" ht="15.75" x14ac:dyDescent="0.25">
      <c r="A95" s="161"/>
      <c r="B95" s="161"/>
      <c r="C95" s="161"/>
      <c r="D95" s="99"/>
      <c r="E95" s="198"/>
      <c r="F95" s="98"/>
      <c r="G95" s="98"/>
    </row>
    <row r="96" spans="1:7" ht="15.75" x14ac:dyDescent="0.25">
      <c r="A96" s="161"/>
      <c r="B96" s="161"/>
      <c r="C96" s="161"/>
      <c r="D96" s="99"/>
      <c r="E96" s="198"/>
      <c r="F96" s="98"/>
      <c r="G96" s="98"/>
    </row>
    <row r="97" spans="1:7" ht="15.75" x14ac:dyDescent="0.25">
      <c r="A97" s="161"/>
      <c r="B97" s="161"/>
      <c r="C97" s="161"/>
      <c r="D97" s="99"/>
      <c r="E97" s="198"/>
      <c r="F97" s="98"/>
      <c r="G97" s="98"/>
    </row>
    <row r="98" spans="1:7" ht="15.75" x14ac:dyDescent="0.25">
      <c r="A98" s="161"/>
      <c r="B98" s="161"/>
      <c r="C98" s="161"/>
      <c r="D98" s="99"/>
      <c r="E98" s="198"/>
      <c r="F98" s="98"/>
      <c r="G98" s="98"/>
    </row>
    <row r="99" spans="1:7" ht="15.75" x14ac:dyDescent="0.25">
      <c r="A99" s="161"/>
      <c r="B99" s="161"/>
      <c r="C99" s="161"/>
      <c r="D99" s="99"/>
      <c r="E99" s="198"/>
      <c r="F99" s="98"/>
      <c r="G99" s="98"/>
    </row>
    <row r="100" spans="1:7" ht="15.75" x14ac:dyDescent="0.25">
      <c r="A100" s="161"/>
      <c r="B100" s="161"/>
      <c r="C100" s="161"/>
      <c r="D100" s="99"/>
      <c r="E100" s="198"/>
      <c r="F100" s="98"/>
      <c r="G100" s="98"/>
    </row>
    <row r="101" spans="1:7" ht="15.75" x14ac:dyDescent="0.25">
      <c r="A101" s="161"/>
      <c r="B101" s="161"/>
      <c r="C101" s="161"/>
      <c r="D101" s="99"/>
      <c r="E101" s="198"/>
      <c r="F101" s="98"/>
      <c r="G101" s="98"/>
    </row>
    <row r="102" spans="1:7" ht="15.75" x14ac:dyDescent="0.25">
      <c r="A102" s="161"/>
      <c r="B102" s="161"/>
      <c r="C102" s="161"/>
      <c r="D102" s="99"/>
      <c r="E102" s="198"/>
      <c r="F102" s="98"/>
      <c r="G102" s="98"/>
    </row>
    <row r="103" spans="1:7" ht="15.75" x14ac:dyDescent="0.25">
      <c r="A103" s="161"/>
      <c r="B103" s="161"/>
      <c r="C103" s="161"/>
      <c r="D103" s="99"/>
      <c r="E103" s="198"/>
      <c r="F103" s="98"/>
      <c r="G103" s="98"/>
    </row>
    <row r="104" spans="1:7" ht="15.75" x14ac:dyDescent="0.25">
      <c r="A104" s="161"/>
      <c r="B104" s="161"/>
      <c r="C104" s="161"/>
      <c r="D104" s="99"/>
      <c r="E104" s="198"/>
      <c r="F104" s="98"/>
      <c r="G104" s="98"/>
    </row>
    <row r="105" spans="1:7" ht="15.75" x14ac:dyDescent="0.25">
      <c r="A105" s="161"/>
      <c r="B105" s="161"/>
      <c r="C105" s="161"/>
      <c r="D105" s="99"/>
      <c r="E105" s="198"/>
      <c r="F105" s="98"/>
      <c r="G105" s="98"/>
    </row>
    <row r="106" spans="1:7" ht="15.75" x14ac:dyDescent="0.25">
      <c r="A106" s="161"/>
      <c r="B106" s="161"/>
      <c r="C106" s="161"/>
      <c r="D106" s="99"/>
      <c r="E106" s="198"/>
      <c r="F106" s="98"/>
      <c r="G106" s="98"/>
    </row>
    <row r="107" spans="1:7" ht="15.75" x14ac:dyDescent="0.25">
      <c r="A107" s="161"/>
      <c r="B107" s="161"/>
      <c r="C107" s="161"/>
      <c r="D107" s="99"/>
      <c r="E107" s="198"/>
      <c r="F107" s="98"/>
      <c r="G107" s="98"/>
    </row>
    <row r="108" spans="1:7" ht="15.75" x14ac:dyDescent="0.25">
      <c r="A108" s="161"/>
      <c r="B108" s="161"/>
      <c r="C108" s="161"/>
      <c r="D108" s="99"/>
      <c r="E108" s="198"/>
      <c r="F108" s="98"/>
      <c r="G108" s="98"/>
    </row>
    <row r="109" spans="1:7" ht="15.75" x14ac:dyDescent="0.25">
      <c r="A109" s="161"/>
      <c r="B109" s="161"/>
      <c r="C109" s="161"/>
      <c r="D109" s="99"/>
      <c r="E109" s="198"/>
      <c r="F109" s="98"/>
      <c r="G109" s="98"/>
    </row>
    <row r="110" spans="1:7" ht="15.75" x14ac:dyDescent="0.25">
      <c r="A110" s="161"/>
      <c r="B110" s="161"/>
      <c r="C110" s="161"/>
      <c r="D110" s="99"/>
      <c r="E110" s="198"/>
      <c r="F110" s="98"/>
      <c r="G110" s="98"/>
    </row>
    <row r="111" spans="1:7" ht="15.75" x14ac:dyDescent="0.25">
      <c r="A111" s="161"/>
      <c r="B111" s="161"/>
      <c r="C111" s="161"/>
      <c r="D111" s="99"/>
      <c r="E111" s="198"/>
      <c r="F111" s="98"/>
      <c r="G111" s="98"/>
    </row>
    <row r="112" spans="1:7" ht="15.75" x14ac:dyDescent="0.25">
      <c r="A112" s="161"/>
      <c r="B112" s="161"/>
      <c r="C112" s="161"/>
      <c r="D112" s="99"/>
      <c r="E112" s="198"/>
      <c r="F112" s="98"/>
      <c r="G112" s="98"/>
    </row>
    <row r="113" spans="1:7" ht="15.75" x14ac:dyDescent="0.25">
      <c r="A113" s="161"/>
      <c r="B113" s="161"/>
      <c r="C113" s="161"/>
      <c r="D113" s="99"/>
      <c r="E113" s="198"/>
      <c r="F113" s="98"/>
      <c r="G113" s="98"/>
    </row>
    <row r="114" spans="1:7" ht="15.75" x14ac:dyDescent="0.25">
      <c r="A114" s="161"/>
      <c r="B114" s="161"/>
      <c r="C114" s="161"/>
      <c r="D114" s="99"/>
      <c r="E114" s="198"/>
      <c r="F114" s="98"/>
      <c r="G114" s="98"/>
    </row>
    <row r="115" spans="1:7" ht="15.75" x14ac:dyDescent="0.25">
      <c r="A115" s="161"/>
      <c r="B115" s="161"/>
      <c r="C115" s="161"/>
      <c r="D115" s="99"/>
      <c r="E115" s="198"/>
      <c r="F115" s="98"/>
      <c r="G115" s="98"/>
    </row>
    <row r="116" spans="1:7" ht="15.75" x14ac:dyDescent="0.25">
      <c r="A116" s="161"/>
      <c r="B116" s="161"/>
      <c r="C116" s="161"/>
      <c r="D116" s="99"/>
      <c r="E116" s="198"/>
      <c r="F116" s="98"/>
      <c r="G116" s="98"/>
    </row>
    <row r="117" spans="1:7" ht="15.75" x14ac:dyDescent="0.25">
      <c r="A117" s="161"/>
      <c r="B117" s="161"/>
      <c r="C117" s="161"/>
      <c r="D117" s="99"/>
      <c r="E117" s="198"/>
      <c r="F117" s="98"/>
      <c r="G117" s="98"/>
    </row>
    <row r="118" spans="1:7" ht="15.75" x14ac:dyDescent="0.25">
      <c r="A118" s="161"/>
      <c r="B118" s="161"/>
      <c r="C118" s="161"/>
      <c r="D118" s="99"/>
      <c r="E118" s="198"/>
      <c r="F118" s="98"/>
      <c r="G118" s="98"/>
    </row>
    <row r="119" spans="1:7" ht="15.75" x14ac:dyDescent="0.25">
      <c r="A119" s="161"/>
      <c r="B119" s="161"/>
      <c r="C119" s="161"/>
      <c r="D119" s="99"/>
      <c r="E119" s="198"/>
      <c r="F119" s="98"/>
      <c r="G119" s="98"/>
    </row>
    <row r="120" spans="1:7" ht="15.75" x14ac:dyDescent="0.25">
      <c r="A120" s="161"/>
      <c r="B120" s="161"/>
      <c r="C120" s="161"/>
      <c r="D120" s="99"/>
      <c r="E120" s="198"/>
      <c r="F120" s="98"/>
      <c r="G120" s="98"/>
    </row>
    <row r="121" spans="1:7" ht="15.75" x14ac:dyDescent="0.25">
      <c r="A121" s="161"/>
      <c r="B121" s="161"/>
      <c r="C121" s="161"/>
      <c r="D121" s="99"/>
      <c r="E121" s="198"/>
      <c r="F121" s="98"/>
      <c r="G121" s="98"/>
    </row>
    <row r="122" spans="1:7" ht="15.75" x14ac:dyDescent="0.25">
      <c r="A122" s="161"/>
      <c r="B122" s="161"/>
      <c r="C122" s="161"/>
      <c r="D122" s="99"/>
      <c r="E122" s="198"/>
      <c r="F122" s="98"/>
      <c r="G122" s="98"/>
    </row>
    <row r="123" spans="1:7" ht="15.75" x14ac:dyDescent="0.25">
      <c r="A123" s="161"/>
      <c r="B123" s="161"/>
      <c r="C123" s="161"/>
      <c r="D123" s="99"/>
      <c r="E123" s="198"/>
      <c r="F123" s="98"/>
      <c r="G123" s="98"/>
    </row>
    <row r="124" spans="1:7" ht="15.75" x14ac:dyDescent="0.25">
      <c r="A124" s="161"/>
      <c r="B124" s="161"/>
      <c r="C124" s="161"/>
      <c r="D124" s="99"/>
      <c r="E124" s="198"/>
      <c r="F124" s="98"/>
      <c r="G124" s="98"/>
    </row>
    <row r="125" spans="1:7" ht="15.75" x14ac:dyDescent="0.25">
      <c r="A125" s="161"/>
      <c r="B125" s="161"/>
      <c r="C125" s="161"/>
      <c r="D125" s="99"/>
      <c r="E125" s="198"/>
      <c r="F125" s="98"/>
      <c r="G125" s="98"/>
    </row>
    <row r="126" spans="1:7" ht="15.75" x14ac:dyDescent="0.25">
      <c r="A126" s="161"/>
      <c r="B126" s="161"/>
      <c r="C126" s="161"/>
      <c r="D126" s="99"/>
      <c r="E126" s="198"/>
      <c r="F126" s="98"/>
      <c r="G126" s="98"/>
    </row>
    <row r="127" spans="1:7" ht="15.75" x14ac:dyDescent="0.25">
      <c r="A127" s="161"/>
      <c r="B127" s="161"/>
      <c r="C127" s="161"/>
      <c r="D127" s="99"/>
      <c r="E127" s="198"/>
      <c r="F127" s="98"/>
      <c r="G127" s="98"/>
    </row>
    <row r="128" spans="1:7" ht="15.75" x14ac:dyDescent="0.25">
      <c r="A128" s="161"/>
      <c r="B128" s="161"/>
      <c r="C128" s="161"/>
      <c r="D128" s="99"/>
      <c r="E128" s="198"/>
      <c r="F128" s="98"/>
      <c r="G128" s="98"/>
    </row>
    <row r="129" spans="1:7" ht="15.75" x14ac:dyDescent="0.25">
      <c r="A129" s="161"/>
      <c r="B129" s="161"/>
      <c r="C129" s="161"/>
      <c r="D129" s="99"/>
      <c r="E129" s="198"/>
      <c r="F129" s="98"/>
      <c r="G129" s="98"/>
    </row>
    <row r="130" spans="1:7" ht="15.75" x14ac:dyDescent="0.25">
      <c r="A130" s="161"/>
      <c r="B130" s="161"/>
      <c r="C130" s="161"/>
      <c r="D130" s="99"/>
      <c r="E130" s="198"/>
      <c r="F130" s="98"/>
      <c r="G130" s="98"/>
    </row>
    <row r="131" spans="1:7" ht="15.75" x14ac:dyDescent="0.25">
      <c r="A131" s="161"/>
      <c r="B131" s="161"/>
      <c r="C131" s="161"/>
      <c r="D131" s="99"/>
      <c r="E131" s="198"/>
      <c r="F131" s="98"/>
      <c r="G131" s="98"/>
    </row>
    <row r="132" spans="1:7" ht="15.75" x14ac:dyDescent="0.25">
      <c r="A132" s="161"/>
      <c r="B132" s="161"/>
      <c r="C132" s="161"/>
      <c r="D132" s="99"/>
      <c r="E132" s="198"/>
      <c r="F132" s="98"/>
      <c r="G132" s="98"/>
    </row>
    <row r="133" spans="1:7" ht="15.75" x14ac:dyDescent="0.25">
      <c r="A133" s="161"/>
      <c r="B133" s="161"/>
      <c r="C133" s="161"/>
      <c r="D133" s="99"/>
      <c r="E133" s="198"/>
      <c r="F133" s="98"/>
      <c r="G133" s="98"/>
    </row>
    <row r="134" spans="1:7" ht="15.75" x14ac:dyDescent="0.25">
      <c r="A134" s="161"/>
      <c r="B134" s="161"/>
      <c r="C134" s="161"/>
      <c r="D134" s="99"/>
      <c r="E134" s="198"/>
      <c r="F134" s="98"/>
      <c r="G134" s="98"/>
    </row>
    <row r="135" spans="1:7" ht="15.75" x14ac:dyDescent="0.25">
      <c r="A135" s="161"/>
      <c r="B135" s="161"/>
      <c r="C135" s="161"/>
      <c r="D135" s="99"/>
      <c r="E135" s="198"/>
      <c r="F135" s="98"/>
      <c r="G135" s="98"/>
    </row>
    <row r="136" spans="1:7" ht="15.75" x14ac:dyDescent="0.25">
      <c r="A136" s="161"/>
      <c r="B136" s="161"/>
      <c r="C136" s="161"/>
      <c r="D136" s="99"/>
      <c r="E136" s="198"/>
      <c r="F136" s="98"/>
      <c r="G136" s="98"/>
    </row>
    <row r="137" spans="1:7" ht="15.75" x14ac:dyDescent="0.25">
      <c r="A137" s="161"/>
      <c r="B137" s="161"/>
      <c r="C137" s="161"/>
      <c r="D137" s="99"/>
      <c r="E137" s="198"/>
      <c r="F137" s="98"/>
      <c r="G137" s="98"/>
    </row>
    <row r="138" spans="1:7" ht="15.75" x14ac:dyDescent="0.25">
      <c r="A138" s="161"/>
      <c r="B138" s="161"/>
      <c r="C138" s="161"/>
      <c r="D138" s="99"/>
      <c r="E138" s="198"/>
      <c r="F138" s="98"/>
      <c r="G138" s="98"/>
    </row>
    <row r="139" spans="1:7" ht="15.75" x14ac:dyDescent="0.25">
      <c r="A139" s="161"/>
      <c r="B139" s="161"/>
      <c r="C139" s="161"/>
      <c r="D139" s="99"/>
      <c r="E139" s="198"/>
      <c r="F139" s="98"/>
      <c r="G139" s="98"/>
    </row>
    <row r="140" spans="1:7" ht="15.75" x14ac:dyDescent="0.25">
      <c r="A140" s="161"/>
      <c r="B140" s="161"/>
      <c r="C140" s="161"/>
      <c r="D140" s="99"/>
      <c r="E140" s="198"/>
      <c r="F140" s="98"/>
      <c r="G140" s="98"/>
    </row>
    <row r="141" spans="1:7" ht="15.75" x14ac:dyDescent="0.25">
      <c r="A141" s="161"/>
      <c r="B141" s="161"/>
      <c r="C141" s="161"/>
      <c r="D141" s="99"/>
      <c r="E141" s="198"/>
      <c r="F141" s="98"/>
      <c r="G141" s="98"/>
    </row>
    <row r="142" spans="1:7" ht="15.75" x14ac:dyDescent="0.25">
      <c r="A142" s="161"/>
      <c r="B142" s="161"/>
      <c r="C142" s="161"/>
      <c r="D142" s="99"/>
      <c r="E142" s="198"/>
      <c r="F142" s="98"/>
      <c r="G142" s="98"/>
    </row>
    <row r="143" spans="1:7" ht="15.75" x14ac:dyDescent="0.25">
      <c r="A143" s="161"/>
      <c r="B143" s="161"/>
      <c r="C143" s="161"/>
      <c r="D143" s="99"/>
      <c r="E143" s="198"/>
      <c r="F143" s="98"/>
      <c r="G143" s="98"/>
    </row>
    <row r="144" spans="1:7" ht="15.75" x14ac:dyDescent="0.25">
      <c r="A144" s="161"/>
      <c r="B144" s="161"/>
      <c r="C144" s="161"/>
      <c r="D144" s="99"/>
      <c r="E144" s="198"/>
      <c r="F144" s="98"/>
      <c r="G144" s="98"/>
    </row>
    <row r="145" spans="1:7" ht="15.75" x14ac:dyDescent="0.25">
      <c r="A145" s="161"/>
      <c r="B145" s="161"/>
      <c r="C145" s="161"/>
      <c r="D145" s="99"/>
      <c r="E145" s="198"/>
      <c r="F145" s="98"/>
      <c r="G145" s="98"/>
    </row>
    <row r="146" spans="1:7" ht="15.75" x14ac:dyDescent="0.25">
      <c r="A146" s="161"/>
      <c r="B146" s="161"/>
      <c r="C146" s="161"/>
      <c r="D146" s="99"/>
      <c r="E146" s="198"/>
      <c r="F146" s="98"/>
      <c r="G146" s="98"/>
    </row>
    <row r="147" spans="1:7" ht="15.75" x14ac:dyDescent="0.25">
      <c r="A147" s="161"/>
      <c r="B147" s="161"/>
      <c r="C147" s="161"/>
      <c r="D147" s="99"/>
      <c r="E147" s="198"/>
      <c r="F147" s="98"/>
      <c r="G147" s="98"/>
    </row>
    <row r="148" spans="1:7" ht="15.75" x14ac:dyDescent="0.25">
      <c r="A148" s="161"/>
      <c r="B148" s="161"/>
      <c r="C148" s="161"/>
      <c r="D148" s="99"/>
      <c r="E148" s="198"/>
      <c r="F148" s="98"/>
      <c r="G148" s="98"/>
    </row>
    <row r="149" spans="1:7" ht="15.75" x14ac:dyDescent="0.25">
      <c r="A149" s="161"/>
      <c r="B149" s="161"/>
      <c r="C149" s="161"/>
      <c r="D149" s="99"/>
      <c r="E149" s="198"/>
      <c r="F149" s="98"/>
      <c r="G149" s="98"/>
    </row>
    <row r="150" spans="1:7" ht="15.75" x14ac:dyDescent="0.25">
      <c r="A150" s="161"/>
      <c r="B150" s="161"/>
      <c r="C150" s="161"/>
      <c r="D150" s="99"/>
      <c r="E150" s="198"/>
      <c r="F150" s="98"/>
      <c r="G150" s="98"/>
    </row>
    <row r="151" spans="1:7" ht="15.75" x14ac:dyDescent="0.25">
      <c r="A151" s="161"/>
      <c r="B151" s="161"/>
      <c r="C151" s="161"/>
      <c r="D151" s="99"/>
      <c r="E151" s="198"/>
      <c r="F151" s="98"/>
      <c r="G151" s="98"/>
    </row>
    <row r="152" spans="1:7" ht="15.75" x14ac:dyDescent="0.25">
      <c r="A152" s="161"/>
      <c r="B152" s="161"/>
      <c r="C152" s="161"/>
      <c r="D152" s="99"/>
      <c r="E152" s="198"/>
      <c r="F152" s="98"/>
      <c r="G152" s="98"/>
    </row>
    <row r="153" spans="1:7" ht="15.75" x14ac:dyDescent="0.25">
      <c r="A153" s="161"/>
      <c r="B153" s="161"/>
      <c r="C153" s="161"/>
      <c r="D153" s="99"/>
      <c r="E153" s="198"/>
      <c r="F153" s="98"/>
      <c r="G153" s="98"/>
    </row>
    <row r="154" spans="1:7" ht="15.75" x14ac:dyDescent="0.25">
      <c r="A154" s="161"/>
      <c r="B154" s="161"/>
      <c r="C154" s="161"/>
      <c r="D154" s="99"/>
      <c r="E154" s="198"/>
      <c r="F154" s="98"/>
      <c r="G154" s="98"/>
    </row>
    <row r="155" spans="1:7" ht="15.75" x14ac:dyDescent="0.25">
      <c r="A155" s="161"/>
      <c r="B155" s="161"/>
      <c r="C155" s="161"/>
      <c r="D155" s="99"/>
      <c r="E155" s="198"/>
      <c r="F155" s="98"/>
      <c r="G155" s="98"/>
    </row>
    <row r="156" spans="1:7" ht="15.75" x14ac:dyDescent="0.25">
      <c r="A156" s="161"/>
      <c r="B156" s="161"/>
      <c r="C156" s="161"/>
      <c r="D156" s="99"/>
      <c r="E156" s="198"/>
      <c r="F156" s="98"/>
      <c r="G156" s="98"/>
    </row>
    <row r="157" spans="1:7" ht="15.75" x14ac:dyDescent="0.25">
      <c r="A157" s="161"/>
      <c r="B157" s="161"/>
      <c r="C157" s="161"/>
      <c r="D157" s="99"/>
      <c r="E157" s="198"/>
      <c r="F157" s="98"/>
      <c r="G157" s="98"/>
    </row>
    <row r="158" spans="1:7" ht="15.75" x14ac:dyDescent="0.25">
      <c r="A158" s="161"/>
      <c r="B158" s="161"/>
      <c r="C158" s="161"/>
      <c r="D158" s="99"/>
      <c r="E158" s="198"/>
      <c r="F158" s="98"/>
      <c r="G158" s="98"/>
    </row>
    <row r="159" spans="1:7" ht="15.75" x14ac:dyDescent="0.25">
      <c r="A159" s="161"/>
      <c r="B159" s="161"/>
      <c r="C159" s="161"/>
      <c r="D159" s="99"/>
      <c r="E159" s="198"/>
      <c r="F159" s="98"/>
      <c r="G159" s="98"/>
    </row>
    <row r="160" spans="1:7" ht="15.75" x14ac:dyDescent="0.25">
      <c r="A160" s="161"/>
      <c r="B160" s="161"/>
      <c r="C160" s="161"/>
      <c r="D160" s="99"/>
      <c r="E160" s="198"/>
      <c r="F160" s="98"/>
      <c r="G160" s="98"/>
    </row>
    <row r="161" spans="1:7" ht="15.75" x14ac:dyDescent="0.25">
      <c r="A161" s="161"/>
      <c r="B161" s="161"/>
      <c r="C161" s="161"/>
      <c r="D161" s="99"/>
      <c r="E161" s="198"/>
      <c r="F161" s="98"/>
      <c r="G161" s="98"/>
    </row>
    <row r="162" spans="1:7" ht="15.75" x14ac:dyDescent="0.25">
      <c r="A162" s="161"/>
      <c r="B162" s="161"/>
      <c r="C162" s="161"/>
      <c r="D162" s="99"/>
      <c r="E162" s="198"/>
      <c r="F162" s="98"/>
      <c r="G162" s="98"/>
    </row>
    <row r="163" spans="1:7" ht="15.75" x14ac:dyDescent="0.25">
      <c r="A163" s="161"/>
      <c r="B163" s="161"/>
      <c r="C163" s="161"/>
      <c r="D163" s="99"/>
      <c r="E163" s="198"/>
      <c r="F163" s="98"/>
      <c r="G163" s="98"/>
    </row>
    <row r="164" spans="1:7" ht="15.75" x14ac:dyDescent="0.25">
      <c r="A164" s="161"/>
      <c r="B164" s="161"/>
      <c r="C164" s="161"/>
      <c r="D164" s="99"/>
      <c r="E164" s="198"/>
      <c r="F164" s="98"/>
      <c r="G164" s="98"/>
    </row>
    <row r="165" spans="1:7" ht="15.75" x14ac:dyDescent="0.25">
      <c r="A165" s="161"/>
      <c r="B165" s="161"/>
      <c r="C165" s="161"/>
      <c r="D165" s="99"/>
      <c r="E165" s="198"/>
      <c r="F165" s="98"/>
      <c r="G165" s="98"/>
    </row>
    <row r="166" spans="1:7" ht="15.75" x14ac:dyDescent="0.25">
      <c r="A166" s="161"/>
      <c r="B166" s="161"/>
      <c r="C166" s="161"/>
      <c r="D166" s="99"/>
      <c r="E166" s="198"/>
      <c r="F166" s="98"/>
      <c r="G166" s="98"/>
    </row>
    <row r="167" spans="1:7" ht="15.75" x14ac:dyDescent="0.25">
      <c r="A167" s="161"/>
      <c r="B167" s="161"/>
      <c r="C167" s="161"/>
      <c r="D167" s="99"/>
      <c r="E167" s="198"/>
      <c r="F167" s="98"/>
      <c r="G167" s="98"/>
    </row>
    <row r="168" spans="1:7" ht="15.75" x14ac:dyDescent="0.25">
      <c r="A168" s="161"/>
      <c r="B168" s="161"/>
      <c r="C168" s="161"/>
      <c r="D168" s="99"/>
      <c r="E168" s="198"/>
      <c r="F168" s="98"/>
      <c r="G168" s="98"/>
    </row>
    <row r="169" spans="1:7" ht="15.75" x14ac:dyDescent="0.25">
      <c r="A169" s="161"/>
      <c r="B169" s="161"/>
      <c r="C169" s="161"/>
      <c r="D169" s="99"/>
      <c r="E169" s="198"/>
      <c r="F169" s="98"/>
      <c r="G169" s="98"/>
    </row>
    <row r="170" spans="1:7" ht="15.75" x14ac:dyDescent="0.25">
      <c r="A170" s="161"/>
      <c r="B170" s="161"/>
      <c r="C170" s="161"/>
      <c r="D170" s="99"/>
      <c r="E170" s="198"/>
      <c r="F170" s="98"/>
      <c r="G170" s="98"/>
    </row>
    <row r="171" spans="1:7" ht="15.75" x14ac:dyDescent="0.25">
      <c r="A171" s="161"/>
      <c r="B171" s="161"/>
      <c r="C171" s="161"/>
      <c r="D171" s="99"/>
      <c r="E171" s="198"/>
      <c r="F171" s="98"/>
      <c r="G171" s="98"/>
    </row>
    <row r="172" spans="1:7" ht="15.75" x14ac:dyDescent="0.25">
      <c r="A172" s="161"/>
      <c r="B172" s="161"/>
      <c r="C172" s="161"/>
      <c r="D172" s="99"/>
      <c r="E172" s="198"/>
      <c r="F172" s="98"/>
      <c r="G172" s="98"/>
    </row>
    <row r="173" spans="1:7" ht="15.75" x14ac:dyDescent="0.25">
      <c r="A173" s="161"/>
      <c r="B173" s="161"/>
      <c r="C173" s="161"/>
      <c r="D173" s="99"/>
      <c r="E173" s="198"/>
      <c r="F173" s="98"/>
      <c r="G173" s="98"/>
    </row>
    <row r="174" spans="1:7" ht="15.75" x14ac:dyDescent="0.25">
      <c r="A174" s="161"/>
      <c r="B174" s="161"/>
      <c r="C174" s="161"/>
      <c r="D174" s="99"/>
      <c r="E174" s="198"/>
      <c r="F174" s="98"/>
      <c r="G174" s="98"/>
    </row>
    <row r="175" spans="1:7" ht="15.75" x14ac:dyDescent="0.25">
      <c r="A175" s="161"/>
      <c r="B175" s="161"/>
      <c r="C175" s="161"/>
      <c r="D175" s="99"/>
      <c r="E175" s="198"/>
      <c r="F175" s="98"/>
      <c r="G175" s="98"/>
    </row>
    <row r="176" spans="1:7" ht="15.75" x14ac:dyDescent="0.25">
      <c r="A176" s="161"/>
      <c r="B176" s="161"/>
      <c r="C176" s="161"/>
      <c r="D176" s="99"/>
      <c r="E176" s="198"/>
      <c r="F176" s="98"/>
      <c r="G176" s="98"/>
    </row>
    <row r="177" spans="1:7" ht="15.75" x14ac:dyDescent="0.25">
      <c r="A177" s="161"/>
      <c r="B177" s="161"/>
      <c r="C177" s="161"/>
      <c r="D177" s="99"/>
      <c r="E177" s="198"/>
      <c r="F177" s="98"/>
      <c r="G177" s="98"/>
    </row>
    <row r="178" spans="1:7" ht="15.75" x14ac:dyDescent="0.25">
      <c r="A178" s="161"/>
      <c r="B178" s="161"/>
      <c r="C178" s="161"/>
      <c r="D178" s="99"/>
      <c r="E178" s="198"/>
      <c r="F178" s="98"/>
      <c r="G178" s="98"/>
    </row>
    <row r="179" spans="1:7" ht="15.75" x14ac:dyDescent="0.25">
      <c r="A179" s="161"/>
      <c r="B179" s="161"/>
      <c r="C179" s="161"/>
      <c r="D179" s="99"/>
      <c r="E179" s="198"/>
      <c r="F179" s="98"/>
      <c r="G179" s="98"/>
    </row>
    <row r="180" spans="1:7" ht="15.75" x14ac:dyDescent="0.25">
      <c r="A180" s="161"/>
      <c r="B180" s="161"/>
      <c r="C180" s="161"/>
      <c r="D180" s="99"/>
      <c r="E180" s="198"/>
      <c r="F180" s="98"/>
      <c r="G180" s="98"/>
    </row>
    <row r="181" spans="1:7" ht="15.75" x14ac:dyDescent="0.25">
      <c r="A181" s="161"/>
      <c r="B181" s="161"/>
      <c r="C181" s="161"/>
      <c r="D181" s="99"/>
      <c r="E181" s="198"/>
      <c r="F181" s="98"/>
      <c r="G181" s="98"/>
    </row>
    <row r="182" spans="1:7" ht="15.75" x14ac:dyDescent="0.25">
      <c r="A182" s="161"/>
      <c r="B182" s="161"/>
      <c r="C182" s="161"/>
      <c r="D182" s="99"/>
      <c r="E182" s="198"/>
      <c r="F182" s="98"/>
      <c r="G182" s="98"/>
    </row>
    <row r="183" spans="1:7" ht="15.75" x14ac:dyDescent="0.25">
      <c r="A183" s="161"/>
      <c r="B183" s="161"/>
      <c r="C183" s="161"/>
      <c r="D183" s="99"/>
      <c r="E183" s="198"/>
      <c r="F183" s="98"/>
      <c r="G183" s="98"/>
    </row>
    <row r="184" spans="1:7" ht="15.75" x14ac:dyDescent="0.25">
      <c r="A184" s="161"/>
      <c r="B184" s="161"/>
      <c r="C184" s="161"/>
      <c r="D184" s="99"/>
      <c r="E184" s="198"/>
      <c r="F184" s="98"/>
      <c r="G184" s="98"/>
    </row>
    <row r="185" spans="1:7" ht="15.75" x14ac:dyDescent="0.25">
      <c r="A185" s="161"/>
      <c r="B185" s="161"/>
      <c r="C185" s="161"/>
      <c r="D185" s="99"/>
      <c r="E185" s="198"/>
      <c r="F185" s="98"/>
      <c r="G185" s="98"/>
    </row>
    <row r="186" spans="1:7" ht="15.75" x14ac:dyDescent="0.25">
      <c r="A186" s="161"/>
      <c r="B186" s="161"/>
      <c r="C186" s="161"/>
      <c r="D186" s="99"/>
      <c r="E186" s="198"/>
      <c r="F186" s="98"/>
      <c r="G186" s="98"/>
    </row>
    <row r="187" spans="1:7" ht="15.75" x14ac:dyDescent="0.25">
      <c r="A187" s="161"/>
      <c r="B187" s="161"/>
      <c r="C187" s="161"/>
      <c r="D187" s="99"/>
      <c r="E187" s="198"/>
      <c r="F187" s="98"/>
      <c r="G187" s="98"/>
    </row>
    <row r="188" spans="1:7" ht="15.75" x14ac:dyDescent="0.25">
      <c r="A188" s="161"/>
      <c r="B188" s="161"/>
      <c r="C188" s="161"/>
      <c r="D188" s="99"/>
      <c r="E188" s="198"/>
      <c r="F188" s="98"/>
      <c r="G188" s="98"/>
    </row>
    <row r="189" spans="1:7" ht="15.75" x14ac:dyDescent="0.25">
      <c r="A189" s="161"/>
      <c r="B189" s="161"/>
      <c r="C189" s="161"/>
      <c r="D189" s="99"/>
      <c r="E189" s="198"/>
      <c r="F189" s="98"/>
      <c r="G189" s="98"/>
    </row>
    <row r="190" spans="1:7" ht="15.75" x14ac:dyDescent="0.25">
      <c r="A190" s="161"/>
      <c r="B190" s="161"/>
      <c r="C190" s="161"/>
      <c r="D190" s="99"/>
      <c r="E190" s="198"/>
      <c r="F190" s="98"/>
      <c r="G190" s="98"/>
    </row>
    <row r="191" spans="1:7" ht="15.75" x14ac:dyDescent="0.25">
      <c r="A191" s="161"/>
      <c r="B191" s="161"/>
      <c r="C191" s="161"/>
      <c r="D191" s="99"/>
      <c r="E191" s="198"/>
      <c r="F191" s="98"/>
      <c r="G191" s="98"/>
    </row>
    <row r="192" spans="1:7" ht="15.75" x14ac:dyDescent="0.25">
      <c r="A192" s="161"/>
      <c r="B192" s="161"/>
      <c r="C192" s="161"/>
      <c r="D192" s="99"/>
      <c r="E192" s="198"/>
      <c r="F192" s="98"/>
      <c r="G192" s="98"/>
    </row>
    <row r="193" spans="1:7" ht="15.75" x14ac:dyDescent="0.25">
      <c r="A193" s="161"/>
      <c r="B193" s="161"/>
      <c r="C193" s="161"/>
      <c r="D193" s="99"/>
      <c r="E193" s="198"/>
      <c r="F193" s="98"/>
      <c r="G193" s="98"/>
    </row>
    <row r="194" spans="1:7" ht="15.75" x14ac:dyDescent="0.25">
      <c r="A194" s="161"/>
      <c r="B194" s="161"/>
      <c r="C194" s="161"/>
      <c r="D194" s="99"/>
      <c r="E194" s="198"/>
      <c r="F194" s="98"/>
      <c r="G194" s="98"/>
    </row>
    <row r="195" spans="1:7" ht="15.75" x14ac:dyDescent="0.25">
      <c r="A195" s="161"/>
      <c r="B195" s="161"/>
      <c r="C195" s="161"/>
      <c r="D195" s="99"/>
      <c r="E195" s="198"/>
      <c r="F195" s="98"/>
      <c r="G195" s="98"/>
    </row>
    <row r="196" spans="1:7" ht="15.75" x14ac:dyDescent="0.25">
      <c r="A196" s="161"/>
      <c r="B196" s="161"/>
      <c r="C196" s="161"/>
      <c r="D196" s="99"/>
      <c r="E196" s="198"/>
      <c r="F196" s="98"/>
      <c r="G196" s="98"/>
    </row>
    <row r="197" spans="1:7" ht="15.75" x14ac:dyDescent="0.25">
      <c r="A197" s="161"/>
      <c r="B197" s="161"/>
      <c r="C197" s="161"/>
      <c r="D197" s="99"/>
      <c r="E197" s="198"/>
      <c r="F197" s="98"/>
      <c r="G197" s="98"/>
    </row>
    <row r="198" spans="1:7" ht="15.75" x14ac:dyDescent="0.25">
      <c r="A198" s="161"/>
      <c r="B198" s="161"/>
      <c r="C198" s="161"/>
      <c r="D198" s="99"/>
      <c r="E198" s="198"/>
      <c r="F198" s="98"/>
      <c r="G198" s="98"/>
    </row>
    <row r="199" spans="1:7" ht="15.75" x14ac:dyDescent="0.25">
      <c r="A199" s="161"/>
      <c r="B199" s="161"/>
      <c r="C199" s="161"/>
      <c r="D199" s="99"/>
      <c r="E199" s="198"/>
      <c r="F199" s="98"/>
      <c r="G199" s="98"/>
    </row>
    <row r="200" spans="1:7" ht="15.75" x14ac:dyDescent="0.25">
      <c r="A200" s="161"/>
      <c r="B200" s="161"/>
      <c r="C200" s="161"/>
      <c r="D200" s="99"/>
      <c r="E200" s="198"/>
      <c r="F200" s="98"/>
      <c r="G200" s="98"/>
    </row>
    <row r="201" spans="1:7" ht="15.75" x14ac:dyDescent="0.25">
      <c r="A201" s="161"/>
      <c r="B201" s="161"/>
      <c r="C201" s="161"/>
      <c r="D201" s="99"/>
      <c r="E201" s="198"/>
      <c r="F201" s="98"/>
      <c r="G201" s="98"/>
    </row>
    <row r="202" spans="1:7" ht="15.75" x14ac:dyDescent="0.25">
      <c r="A202" s="161"/>
      <c r="B202" s="161"/>
      <c r="C202" s="161"/>
      <c r="D202" s="99"/>
      <c r="E202" s="198"/>
      <c r="F202" s="98"/>
      <c r="G202" s="98"/>
    </row>
    <row r="203" spans="1:7" ht="15.75" x14ac:dyDescent="0.25">
      <c r="A203" s="161"/>
      <c r="B203" s="161"/>
      <c r="C203" s="161"/>
      <c r="D203" s="99"/>
      <c r="E203" s="198"/>
      <c r="F203" s="98"/>
      <c r="G203" s="98"/>
    </row>
    <row r="204" spans="1:7" ht="15.75" x14ac:dyDescent="0.25">
      <c r="A204" s="161"/>
      <c r="B204" s="161"/>
      <c r="C204" s="161"/>
      <c r="D204" s="99"/>
      <c r="E204" s="198"/>
      <c r="F204" s="98"/>
      <c r="G204" s="98"/>
    </row>
    <row r="205" spans="1:7" ht="15.75" x14ac:dyDescent="0.25">
      <c r="A205" s="161"/>
      <c r="B205" s="161"/>
      <c r="C205" s="161"/>
      <c r="D205" s="99"/>
      <c r="E205" s="198"/>
      <c r="F205" s="98"/>
      <c r="G205" s="98"/>
    </row>
    <row r="206" spans="1:7" ht="15.75" x14ac:dyDescent="0.25">
      <c r="A206" s="161"/>
      <c r="B206" s="161"/>
      <c r="C206" s="161"/>
      <c r="D206" s="99"/>
      <c r="E206" s="198"/>
      <c r="F206" s="98"/>
      <c r="G206" s="98"/>
    </row>
    <row r="207" spans="1:7" ht="15.75" x14ac:dyDescent="0.25">
      <c r="A207" s="161"/>
      <c r="B207" s="161"/>
      <c r="C207" s="161"/>
      <c r="D207" s="99"/>
      <c r="E207" s="198"/>
      <c r="F207" s="98"/>
      <c r="G207" s="98"/>
    </row>
    <row r="208" spans="1:7" ht="15.75" x14ac:dyDescent="0.25">
      <c r="A208" s="161"/>
      <c r="B208" s="161"/>
      <c r="C208" s="161"/>
      <c r="D208" s="99"/>
      <c r="E208" s="198"/>
      <c r="F208" s="98"/>
      <c r="G208" s="98"/>
    </row>
    <row r="209" spans="1:7" ht="15.75" x14ac:dyDescent="0.25">
      <c r="A209" s="161"/>
      <c r="B209" s="161"/>
      <c r="C209" s="161"/>
      <c r="D209" s="99"/>
      <c r="E209" s="198"/>
      <c r="F209" s="98"/>
      <c r="G209" s="98"/>
    </row>
    <row r="210" spans="1:7" ht="15.75" x14ac:dyDescent="0.25">
      <c r="A210" s="161"/>
      <c r="B210" s="161"/>
      <c r="C210" s="161"/>
      <c r="D210" s="99"/>
      <c r="E210" s="198"/>
      <c r="F210" s="98"/>
      <c r="G210" s="98"/>
    </row>
    <row r="211" spans="1:7" ht="15.75" x14ac:dyDescent="0.25">
      <c r="A211" s="161"/>
      <c r="B211" s="161"/>
      <c r="C211" s="161"/>
      <c r="D211" s="99"/>
      <c r="E211" s="198"/>
      <c r="F211" s="98"/>
      <c r="G211" s="98"/>
    </row>
    <row r="212" spans="1:7" ht="15.75" x14ac:dyDescent="0.25">
      <c r="A212" s="161"/>
      <c r="B212" s="161"/>
      <c r="C212" s="161"/>
      <c r="D212" s="99"/>
      <c r="E212" s="198"/>
      <c r="F212" s="98"/>
      <c r="G212" s="98"/>
    </row>
    <row r="213" spans="1:7" ht="15.75" x14ac:dyDescent="0.25">
      <c r="A213" s="161"/>
      <c r="B213" s="161"/>
      <c r="C213" s="161"/>
      <c r="D213" s="99"/>
      <c r="E213" s="198"/>
      <c r="F213" s="98"/>
      <c r="G213" s="98"/>
    </row>
    <row r="214" spans="1:7" ht="15.75" x14ac:dyDescent="0.25">
      <c r="A214" s="161"/>
      <c r="B214" s="161"/>
      <c r="C214" s="161"/>
      <c r="D214" s="99"/>
      <c r="E214" s="198"/>
      <c r="F214" s="98"/>
      <c r="G214" s="98"/>
    </row>
    <row r="215" spans="1:7" ht="15.75" x14ac:dyDescent="0.25">
      <c r="A215" s="161"/>
      <c r="B215" s="161"/>
      <c r="C215" s="161"/>
      <c r="D215" s="99"/>
      <c r="E215" s="198"/>
      <c r="F215" s="98"/>
      <c r="G215" s="98"/>
    </row>
    <row r="216" spans="1:7" ht="15.75" x14ac:dyDescent="0.25">
      <c r="A216" s="161"/>
      <c r="B216" s="161"/>
      <c r="C216" s="161"/>
      <c r="D216" s="99"/>
      <c r="E216" s="198"/>
      <c r="F216" s="98"/>
      <c r="G216" s="98"/>
    </row>
    <row r="217" spans="1:7" ht="15.75" x14ac:dyDescent="0.25">
      <c r="A217" s="161"/>
      <c r="B217" s="161"/>
      <c r="C217" s="161"/>
      <c r="D217" s="99"/>
      <c r="E217" s="198"/>
      <c r="F217" s="98"/>
      <c r="G217" s="98"/>
    </row>
    <row r="218" spans="1:7" ht="15.75" x14ac:dyDescent="0.25">
      <c r="A218" s="161"/>
      <c r="B218" s="161"/>
      <c r="C218" s="161"/>
      <c r="D218" s="99"/>
      <c r="E218" s="198"/>
      <c r="F218" s="98"/>
      <c r="G218" s="98"/>
    </row>
    <row r="219" spans="1:7" ht="15.75" x14ac:dyDescent="0.25">
      <c r="A219" s="161"/>
      <c r="B219" s="161"/>
      <c r="C219" s="161"/>
      <c r="D219" s="99"/>
      <c r="E219" s="198"/>
      <c r="F219" s="98"/>
      <c r="G219" s="98"/>
    </row>
    <row r="220" spans="1:7" ht="15.75" x14ac:dyDescent="0.25">
      <c r="A220" s="161"/>
      <c r="B220" s="161"/>
      <c r="C220" s="161"/>
      <c r="D220" s="99"/>
      <c r="E220" s="198"/>
      <c r="F220" s="98"/>
      <c r="G220" s="98"/>
    </row>
    <row r="221" spans="1:7" ht="15.75" x14ac:dyDescent="0.25">
      <c r="A221" s="161"/>
      <c r="B221" s="161"/>
      <c r="C221" s="161"/>
      <c r="D221" s="99"/>
      <c r="E221" s="198"/>
      <c r="F221" s="98"/>
      <c r="G221" s="98"/>
    </row>
    <row r="222" spans="1:7" ht="15.75" x14ac:dyDescent="0.25">
      <c r="A222" s="161"/>
      <c r="B222" s="161"/>
      <c r="C222" s="161"/>
      <c r="D222" s="99"/>
      <c r="E222" s="198"/>
      <c r="F222" s="98"/>
      <c r="G222" s="98"/>
    </row>
    <row r="223" spans="1:7" ht="15.75" x14ac:dyDescent="0.25">
      <c r="A223" s="161"/>
      <c r="B223" s="161"/>
      <c r="C223" s="161"/>
      <c r="D223" s="99"/>
      <c r="E223" s="198"/>
      <c r="F223" s="98"/>
      <c r="G223" s="98"/>
    </row>
    <row r="224" spans="1:7" ht="15.75" x14ac:dyDescent="0.25">
      <c r="A224" s="161"/>
      <c r="B224" s="161"/>
      <c r="C224" s="161"/>
      <c r="D224" s="99"/>
      <c r="E224" s="198"/>
      <c r="F224" s="98"/>
      <c r="G224" s="98"/>
    </row>
    <row r="225" spans="1:7" ht="15.75" x14ac:dyDescent="0.25">
      <c r="A225" s="161"/>
      <c r="B225" s="161"/>
      <c r="C225" s="161"/>
      <c r="D225" s="99"/>
      <c r="E225" s="198"/>
      <c r="F225" s="98"/>
      <c r="G225" s="98"/>
    </row>
    <row r="226" spans="1:7" ht="15.75" x14ac:dyDescent="0.25">
      <c r="A226" s="161"/>
      <c r="B226" s="161"/>
      <c r="C226" s="161"/>
      <c r="D226" s="99"/>
      <c r="E226" s="198"/>
      <c r="F226" s="98"/>
      <c r="G226" s="98"/>
    </row>
    <row r="227" spans="1:7" ht="15.75" x14ac:dyDescent="0.25">
      <c r="A227" s="161"/>
      <c r="B227" s="161"/>
      <c r="C227" s="161"/>
      <c r="D227" s="99"/>
      <c r="E227" s="198"/>
      <c r="F227" s="98"/>
      <c r="G227" s="98"/>
    </row>
    <row r="228" spans="1:7" ht="15.75" x14ac:dyDescent="0.25">
      <c r="A228" s="161"/>
      <c r="B228" s="161"/>
      <c r="C228" s="161"/>
      <c r="D228" s="99"/>
      <c r="E228" s="198"/>
      <c r="F228" s="98"/>
      <c r="G228" s="98"/>
    </row>
    <row r="229" spans="1:7" ht="15.75" x14ac:dyDescent="0.25">
      <c r="A229" s="161"/>
      <c r="B229" s="161"/>
      <c r="C229" s="161"/>
      <c r="D229" s="99"/>
      <c r="E229" s="198"/>
      <c r="F229" s="98"/>
      <c r="G229" s="98"/>
    </row>
    <row r="230" spans="1:7" ht="15.75" x14ac:dyDescent="0.25">
      <c r="A230" s="161"/>
      <c r="B230" s="161"/>
      <c r="C230" s="161"/>
      <c r="D230" s="99"/>
      <c r="E230" s="198"/>
      <c r="F230" s="98"/>
      <c r="G230" s="98"/>
    </row>
    <row r="231" spans="1:7" ht="15.75" x14ac:dyDescent="0.25">
      <c r="A231" s="161"/>
      <c r="B231" s="161"/>
      <c r="C231" s="161"/>
      <c r="D231" s="99"/>
      <c r="E231" s="198"/>
      <c r="F231" s="98"/>
      <c r="G231" s="98"/>
    </row>
    <row r="232" spans="1:7" ht="15.75" x14ac:dyDescent="0.25">
      <c r="A232" s="161"/>
      <c r="B232" s="161"/>
      <c r="C232" s="161"/>
      <c r="D232" s="99"/>
      <c r="E232" s="198"/>
      <c r="F232" s="98"/>
      <c r="G232" s="98"/>
    </row>
    <row r="233" spans="1:7" ht="15.75" x14ac:dyDescent="0.25">
      <c r="A233" s="161"/>
      <c r="B233" s="161"/>
      <c r="C233" s="161"/>
      <c r="D233" s="99"/>
      <c r="E233" s="198"/>
      <c r="F233" s="98"/>
      <c r="G233" s="98"/>
    </row>
    <row r="234" spans="1:7" ht="15.75" x14ac:dyDescent="0.25">
      <c r="A234" s="161"/>
      <c r="B234" s="161"/>
      <c r="C234" s="161"/>
      <c r="D234" s="99"/>
      <c r="E234" s="198"/>
      <c r="F234" s="98"/>
      <c r="G234" s="98"/>
    </row>
    <row r="235" spans="1:7" ht="15.75" x14ac:dyDescent="0.25">
      <c r="A235" s="161"/>
      <c r="B235" s="161"/>
      <c r="C235" s="161"/>
      <c r="D235" s="99"/>
      <c r="E235" s="198"/>
      <c r="F235" s="98"/>
      <c r="G235" s="98"/>
    </row>
    <row r="236" spans="1:7" ht="15.75" x14ac:dyDescent="0.25">
      <c r="A236" s="161"/>
      <c r="B236" s="161"/>
      <c r="C236" s="161"/>
      <c r="D236" s="99"/>
      <c r="E236" s="198"/>
      <c r="F236" s="98"/>
      <c r="G236" s="98"/>
    </row>
    <row r="237" spans="1:7" ht="15.75" x14ac:dyDescent="0.25">
      <c r="A237" s="161"/>
      <c r="B237" s="161"/>
      <c r="C237" s="161"/>
      <c r="D237" s="99"/>
      <c r="E237" s="198"/>
      <c r="F237" s="98"/>
      <c r="G237" s="98"/>
    </row>
    <row r="238" spans="1:7" ht="15.75" x14ac:dyDescent="0.25">
      <c r="A238" s="161"/>
      <c r="B238" s="161"/>
      <c r="C238" s="161"/>
      <c r="D238" s="99"/>
      <c r="E238" s="198"/>
      <c r="F238" s="98"/>
      <c r="G238" s="98"/>
    </row>
    <row r="239" spans="1:7" ht="15.75" x14ac:dyDescent="0.25">
      <c r="A239" s="161"/>
      <c r="B239" s="161"/>
      <c r="C239" s="161"/>
      <c r="D239" s="99"/>
      <c r="E239" s="198"/>
      <c r="F239" s="98"/>
      <c r="G239" s="98"/>
    </row>
    <row r="240" spans="1:7" ht="15.75" x14ac:dyDescent="0.25">
      <c r="A240" s="161"/>
      <c r="B240" s="161"/>
      <c r="C240" s="161"/>
      <c r="D240" s="99"/>
      <c r="E240" s="198"/>
      <c r="F240" s="98"/>
      <c r="G240" s="98"/>
    </row>
    <row r="241" spans="1:7" ht="15.75" x14ac:dyDescent="0.25">
      <c r="A241" s="161"/>
      <c r="B241" s="161"/>
      <c r="C241" s="161"/>
      <c r="D241" s="99"/>
      <c r="E241" s="198"/>
      <c r="F241" s="98"/>
      <c r="G241" s="98"/>
    </row>
    <row r="242" spans="1:7" ht="15.75" x14ac:dyDescent="0.25">
      <c r="A242" s="161"/>
      <c r="B242" s="161"/>
      <c r="C242" s="161"/>
      <c r="D242" s="99"/>
      <c r="E242" s="198"/>
      <c r="F242" s="98"/>
      <c r="G242" s="98"/>
    </row>
    <row r="243" spans="1:7" ht="15.75" x14ac:dyDescent="0.25">
      <c r="A243" s="161"/>
      <c r="B243" s="161"/>
      <c r="C243" s="161"/>
      <c r="D243" s="99"/>
      <c r="E243" s="198"/>
      <c r="F243" s="98"/>
      <c r="G243" s="98"/>
    </row>
    <row r="244" spans="1:7" ht="15.75" x14ac:dyDescent="0.25">
      <c r="A244" s="161"/>
      <c r="B244" s="161"/>
      <c r="C244" s="161"/>
      <c r="D244" s="99"/>
      <c r="E244" s="198"/>
      <c r="F244" s="98"/>
      <c r="G244" s="98"/>
    </row>
    <row r="245" spans="1:7" ht="15.75" x14ac:dyDescent="0.25">
      <c r="A245" s="161"/>
      <c r="B245" s="161"/>
      <c r="C245" s="161"/>
      <c r="D245" s="99"/>
      <c r="E245" s="198"/>
      <c r="F245" s="98"/>
      <c r="G245" s="98"/>
    </row>
    <row r="246" spans="1:7" ht="15.75" x14ac:dyDescent="0.25">
      <c r="A246" s="161"/>
      <c r="B246" s="161"/>
      <c r="C246" s="161"/>
      <c r="D246" s="99"/>
      <c r="E246" s="198"/>
      <c r="F246" s="98"/>
      <c r="G246" s="98"/>
    </row>
    <row r="247" spans="1:7" ht="15.75" x14ac:dyDescent="0.25">
      <c r="A247" s="161"/>
      <c r="B247" s="161"/>
      <c r="C247" s="161"/>
      <c r="D247" s="99"/>
      <c r="E247" s="198"/>
      <c r="F247" s="98"/>
      <c r="G247" s="98"/>
    </row>
    <row r="248" spans="1:7" ht="15.75" x14ac:dyDescent="0.25">
      <c r="A248" s="161"/>
      <c r="B248" s="161"/>
      <c r="C248" s="161"/>
      <c r="D248" s="99"/>
      <c r="E248" s="198"/>
      <c r="F248" s="98"/>
      <c r="G248" s="98"/>
    </row>
    <row r="249" spans="1:7" ht="15.75" x14ac:dyDescent="0.25">
      <c r="A249" s="161"/>
      <c r="B249" s="161"/>
      <c r="C249" s="161"/>
      <c r="D249" s="99"/>
      <c r="E249" s="198"/>
      <c r="F249" s="98"/>
      <c r="G249" s="98"/>
    </row>
    <row r="250" spans="1:7" ht="15.75" x14ac:dyDescent="0.25">
      <c r="A250" s="161"/>
      <c r="B250" s="161"/>
      <c r="C250" s="161"/>
      <c r="D250" s="99"/>
      <c r="E250" s="198"/>
      <c r="F250" s="98"/>
      <c r="G250" s="98"/>
    </row>
    <row r="251" spans="1:7" ht="15.75" x14ac:dyDescent="0.25">
      <c r="A251" s="161"/>
      <c r="B251" s="161"/>
      <c r="C251" s="161"/>
      <c r="D251" s="99"/>
      <c r="E251" s="198"/>
      <c r="F251" s="98"/>
      <c r="G251" s="98"/>
    </row>
    <row r="252" spans="1:7" ht="15.75" x14ac:dyDescent="0.25">
      <c r="A252" s="161"/>
      <c r="B252" s="161"/>
      <c r="C252" s="161"/>
      <c r="D252" s="99"/>
      <c r="E252" s="198"/>
      <c r="F252" s="98"/>
      <c r="G252" s="98"/>
    </row>
    <row r="253" spans="1:7" ht="15.75" x14ac:dyDescent="0.25">
      <c r="A253" s="161"/>
      <c r="B253" s="161"/>
      <c r="C253" s="161"/>
      <c r="D253" s="99"/>
      <c r="E253" s="198"/>
      <c r="F253" s="98"/>
      <c r="G253" s="98"/>
    </row>
    <row r="254" spans="1:7" ht="15.75" x14ac:dyDescent="0.25">
      <c r="A254" s="161"/>
      <c r="B254" s="161"/>
      <c r="C254" s="161"/>
      <c r="D254" s="99"/>
      <c r="E254" s="198"/>
      <c r="F254" s="98"/>
      <c r="G254" s="98"/>
    </row>
    <row r="255" spans="1:7" ht="15.75" x14ac:dyDescent="0.25">
      <c r="A255" s="161"/>
      <c r="B255" s="161"/>
      <c r="C255" s="161"/>
      <c r="D255" s="99"/>
      <c r="E255" s="198"/>
      <c r="F255" s="98"/>
      <c r="G255" s="98"/>
    </row>
    <row r="256" spans="1:7" ht="15.75" x14ac:dyDescent="0.25">
      <c r="A256" s="161"/>
      <c r="B256" s="161"/>
      <c r="C256" s="161"/>
      <c r="D256" s="99"/>
      <c r="E256" s="198"/>
      <c r="F256" s="98"/>
      <c r="G256" s="98"/>
    </row>
    <row r="257" spans="1:7" ht="15.75" x14ac:dyDescent="0.25">
      <c r="A257" s="161"/>
      <c r="B257" s="161"/>
      <c r="C257" s="161"/>
      <c r="D257" s="99"/>
      <c r="E257" s="198"/>
      <c r="F257" s="98"/>
      <c r="G257" s="98"/>
    </row>
    <row r="258" spans="1:7" ht="15.75" x14ac:dyDescent="0.25">
      <c r="A258" s="161"/>
      <c r="B258" s="161"/>
      <c r="C258" s="161"/>
      <c r="D258" s="99"/>
      <c r="E258" s="198"/>
      <c r="F258" s="98"/>
      <c r="G258" s="98"/>
    </row>
    <row r="259" spans="1:7" ht="15.75" x14ac:dyDescent="0.25">
      <c r="A259" s="161"/>
      <c r="B259" s="161"/>
      <c r="C259" s="161"/>
      <c r="D259" s="99"/>
      <c r="E259" s="198"/>
      <c r="F259" s="98"/>
      <c r="G259" s="98"/>
    </row>
    <row r="260" spans="1:7" ht="15.75" x14ac:dyDescent="0.25">
      <c r="A260" s="161"/>
      <c r="B260" s="161"/>
      <c r="C260" s="161"/>
      <c r="D260" s="99"/>
      <c r="E260" s="198"/>
      <c r="F260" s="98"/>
      <c r="G260" s="98"/>
    </row>
    <row r="261" spans="1:7" ht="15.75" x14ac:dyDescent="0.25">
      <c r="A261" s="161"/>
      <c r="B261" s="161"/>
      <c r="C261" s="161"/>
      <c r="D261" s="99"/>
      <c r="E261" s="198"/>
      <c r="F261" s="98"/>
      <c r="G261" s="98"/>
    </row>
    <row r="262" spans="1:7" ht="15.75" x14ac:dyDescent="0.25">
      <c r="A262" s="161"/>
      <c r="B262" s="161"/>
      <c r="C262" s="161"/>
      <c r="D262" s="99"/>
      <c r="E262" s="198"/>
      <c r="F262" s="98"/>
      <c r="G262" s="98"/>
    </row>
    <row r="263" spans="1:7" ht="15.75" x14ac:dyDescent="0.25">
      <c r="A263" s="161"/>
      <c r="B263" s="161"/>
      <c r="C263" s="161"/>
      <c r="D263" s="99"/>
      <c r="E263" s="198"/>
      <c r="F263" s="98"/>
      <c r="G263" s="98"/>
    </row>
    <row r="264" spans="1:7" ht="15.75" x14ac:dyDescent="0.25">
      <c r="A264" s="161"/>
      <c r="B264" s="161"/>
      <c r="C264" s="161"/>
      <c r="D264" s="99"/>
      <c r="E264" s="198"/>
      <c r="F264" s="98"/>
      <c r="G264" s="98"/>
    </row>
    <row r="265" spans="1:7" ht="15.75" x14ac:dyDescent="0.25">
      <c r="A265" s="161"/>
      <c r="B265" s="161"/>
      <c r="C265" s="161"/>
      <c r="D265" s="99"/>
      <c r="E265" s="198"/>
      <c r="F265" s="98"/>
      <c r="G265" s="98"/>
    </row>
    <row r="266" spans="1:7" ht="15.75" x14ac:dyDescent="0.25">
      <c r="A266" s="161"/>
      <c r="B266" s="161"/>
      <c r="C266" s="161"/>
      <c r="D266" s="99"/>
      <c r="E266" s="198"/>
      <c r="F266" s="98"/>
      <c r="G266" s="98"/>
    </row>
    <row r="267" spans="1:7" ht="15.75" x14ac:dyDescent="0.25">
      <c r="A267" s="161"/>
      <c r="B267" s="161"/>
      <c r="C267" s="161"/>
      <c r="D267" s="99"/>
      <c r="E267" s="198"/>
      <c r="F267" s="98"/>
      <c r="G267" s="98"/>
    </row>
    <row r="268" spans="1:7" ht="15.75" x14ac:dyDescent="0.25">
      <c r="A268" s="161"/>
      <c r="B268" s="161"/>
      <c r="C268" s="161"/>
      <c r="D268" s="99"/>
      <c r="E268" s="198"/>
      <c r="F268" s="98"/>
      <c r="G268" s="98"/>
    </row>
    <row r="269" spans="1:7" ht="15.75" x14ac:dyDescent="0.25">
      <c r="A269" s="161"/>
      <c r="B269" s="161"/>
      <c r="C269" s="161"/>
      <c r="D269" s="99"/>
      <c r="E269" s="198"/>
      <c r="F269" s="98"/>
      <c r="G269" s="98"/>
    </row>
    <row r="270" spans="1:7" ht="15.75" x14ac:dyDescent="0.25">
      <c r="A270" s="161"/>
      <c r="B270" s="161"/>
      <c r="C270" s="161"/>
      <c r="D270" s="99"/>
      <c r="E270" s="198"/>
      <c r="F270" s="98"/>
      <c r="G270" s="98"/>
    </row>
    <row r="271" spans="1:7" ht="15.75" x14ac:dyDescent="0.25">
      <c r="A271" s="161"/>
      <c r="B271" s="161"/>
      <c r="C271" s="161"/>
      <c r="D271" s="99"/>
      <c r="E271" s="198"/>
      <c r="F271" s="98"/>
      <c r="G271" s="98"/>
    </row>
    <row r="272" spans="1:7" ht="15.75" x14ac:dyDescent="0.25">
      <c r="A272" s="161"/>
      <c r="B272" s="161"/>
      <c r="C272" s="161"/>
      <c r="D272" s="99"/>
      <c r="E272" s="198"/>
      <c r="F272" s="98"/>
      <c r="G272" s="98"/>
    </row>
    <row r="273" spans="1:7" ht="15.75" x14ac:dyDescent="0.25">
      <c r="A273" s="161"/>
      <c r="B273" s="161"/>
      <c r="C273" s="161"/>
      <c r="D273" s="99"/>
      <c r="E273" s="198"/>
      <c r="F273" s="98"/>
      <c r="G273" s="98"/>
    </row>
    <row r="274" spans="1:7" ht="15.75" x14ac:dyDescent="0.25">
      <c r="A274" s="161"/>
      <c r="B274" s="161"/>
      <c r="C274" s="161"/>
      <c r="D274" s="99"/>
      <c r="E274" s="198"/>
      <c r="F274" s="98"/>
      <c r="G274" s="98"/>
    </row>
    <row r="275" spans="1:7" ht="15.75" x14ac:dyDescent="0.25">
      <c r="A275" s="161"/>
      <c r="B275" s="161"/>
      <c r="C275" s="161"/>
      <c r="D275" s="99"/>
      <c r="E275" s="198"/>
      <c r="F275" s="98"/>
      <c r="G275" s="98"/>
    </row>
    <row r="276" spans="1:7" ht="15.75" x14ac:dyDescent="0.25">
      <c r="A276" s="161"/>
      <c r="B276" s="161"/>
      <c r="C276" s="161"/>
      <c r="D276" s="99"/>
      <c r="E276" s="198"/>
      <c r="F276" s="98"/>
      <c r="G276" s="98"/>
    </row>
    <row r="277" spans="1:7" ht="15.75" x14ac:dyDescent="0.25">
      <c r="A277" s="161"/>
      <c r="B277" s="161"/>
      <c r="C277" s="161"/>
      <c r="D277" s="99"/>
      <c r="E277" s="198"/>
      <c r="F277" s="98"/>
      <c r="G277" s="98"/>
    </row>
    <row r="278" spans="1:7" ht="15.75" x14ac:dyDescent="0.25">
      <c r="A278" s="161"/>
      <c r="B278" s="161"/>
      <c r="C278" s="161"/>
      <c r="D278" s="99"/>
      <c r="E278" s="198"/>
      <c r="F278" s="98"/>
      <c r="G278" s="98"/>
    </row>
    <row r="279" spans="1:7" ht="15.75" x14ac:dyDescent="0.25">
      <c r="A279" s="161"/>
      <c r="B279" s="161"/>
      <c r="C279" s="161"/>
      <c r="D279" s="99"/>
      <c r="E279" s="198"/>
      <c r="F279" s="98"/>
      <c r="G279" s="98"/>
    </row>
    <row r="280" spans="1:7" ht="15.75" x14ac:dyDescent="0.25">
      <c r="A280" s="161"/>
      <c r="B280" s="161"/>
      <c r="C280" s="161"/>
      <c r="D280" s="99"/>
      <c r="E280" s="198"/>
      <c r="F280" s="98"/>
      <c r="G280" s="98"/>
    </row>
    <row r="281" spans="1:7" ht="15.75" x14ac:dyDescent="0.25">
      <c r="A281" s="161"/>
      <c r="B281" s="161"/>
      <c r="C281" s="161"/>
      <c r="D281" s="99"/>
      <c r="E281" s="198"/>
      <c r="F281" s="98"/>
      <c r="G281" s="98"/>
    </row>
    <row r="282" spans="1:7" ht="15.75" x14ac:dyDescent="0.25">
      <c r="A282" s="161"/>
      <c r="B282" s="161"/>
      <c r="C282" s="161"/>
      <c r="D282" s="99"/>
      <c r="E282" s="198"/>
      <c r="F282" s="98"/>
      <c r="G282" s="98"/>
    </row>
    <row r="283" spans="1:7" ht="15.75" x14ac:dyDescent="0.25">
      <c r="A283" s="161"/>
      <c r="B283" s="161"/>
      <c r="C283" s="161"/>
      <c r="D283" s="99"/>
      <c r="E283" s="198"/>
      <c r="F283" s="98"/>
      <c r="G283" s="98"/>
    </row>
    <row r="284" spans="1:7" ht="15.75" x14ac:dyDescent="0.25">
      <c r="A284" s="161"/>
      <c r="B284" s="161"/>
      <c r="C284" s="161"/>
      <c r="D284" s="99"/>
      <c r="E284" s="198"/>
      <c r="F284" s="98"/>
      <c r="G284" s="98"/>
    </row>
    <row r="285" spans="1:7" ht="15.75" x14ac:dyDescent="0.25">
      <c r="A285" s="161"/>
      <c r="B285" s="161"/>
      <c r="C285" s="161"/>
      <c r="D285" s="99"/>
      <c r="E285" s="198"/>
      <c r="F285" s="98"/>
      <c r="G285" s="98"/>
    </row>
    <row r="286" spans="1:7" ht="15.75" x14ac:dyDescent="0.25">
      <c r="A286" s="161"/>
      <c r="B286" s="161"/>
      <c r="C286" s="161"/>
      <c r="D286" s="99"/>
      <c r="E286" s="198"/>
      <c r="F286" s="98"/>
      <c r="G286" s="98"/>
    </row>
    <row r="287" spans="1:7" ht="15.75" x14ac:dyDescent="0.25">
      <c r="A287" s="161"/>
      <c r="B287" s="161"/>
      <c r="C287" s="161"/>
      <c r="D287" s="99"/>
      <c r="E287" s="198"/>
      <c r="F287" s="98"/>
      <c r="G287" s="98"/>
    </row>
    <row r="288" spans="1:7" ht="15.75" x14ac:dyDescent="0.25">
      <c r="A288" s="161"/>
      <c r="B288" s="161"/>
      <c r="C288" s="161"/>
      <c r="D288" s="99"/>
      <c r="E288" s="198"/>
      <c r="F288" s="98"/>
      <c r="G288" s="98"/>
    </row>
    <row r="289" spans="1:7" ht="15.75" x14ac:dyDescent="0.25">
      <c r="A289" s="161"/>
      <c r="B289" s="161"/>
      <c r="C289" s="161"/>
      <c r="D289" s="99"/>
      <c r="E289" s="198"/>
      <c r="F289" s="98"/>
      <c r="G289" s="98"/>
    </row>
    <row r="290" spans="1:7" ht="15.75" x14ac:dyDescent="0.25">
      <c r="A290" s="161"/>
      <c r="B290" s="161"/>
      <c r="C290" s="161"/>
      <c r="D290" s="99"/>
      <c r="E290" s="198"/>
      <c r="F290" s="98"/>
      <c r="G290" s="98"/>
    </row>
    <row r="291" spans="1:7" ht="15.75" x14ac:dyDescent="0.25">
      <c r="A291" s="161"/>
      <c r="B291" s="161"/>
      <c r="C291" s="161"/>
      <c r="D291" s="99"/>
      <c r="E291" s="198"/>
      <c r="F291" s="98"/>
      <c r="G291" s="98"/>
    </row>
    <row r="292" spans="1:7" ht="15.75" x14ac:dyDescent="0.25">
      <c r="A292" s="161"/>
      <c r="B292" s="161"/>
      <c r="C292" s="161"/>
      <c r="D292" s="99"/>
      <c r="E292" s="198"/>
      <c r="F292" s="98"/>
      <c r="G292" s="98"/>
    </row>
    <row r="293" spans="1:7" ht="15.75" x14ac:dyDescent="0.25">
      <c r="A293" s="161"/>
      <c r="B293" s="161"/>
      <c r="C293" s="161"/>
      <c r="D293" s="99"/>
      <c r="E293" s="198"/>
      <c r="F293" s="98"/>
      <c r="G293" s="98"/>
    </row>
    <row r="294" spans="1:7" ht="15.75" x14ac:dyDescent="0.25">
      <c r="A294" s="161"/>
      <c r="B294" s="161"/>
      <c r="C294" s="161"/>
      <c r="D294" s="99"/>
      <c r="E294" s="198"/>
      <c r="F294" s="98"/>
      <c r="G294" s="98"/>
    </row>
    <row r="295" spans="1:7" ht="15.75" x14ac:dyDescent="0.25">
      <c r="A295" s="161"/>
      <c r="B295" s="161"/>
      <c r="C295" s="161"/>
      <c r="D295" s="99"/>
      <c r="E295" s="198"/>
      <c r="F295" s="98"/>
      <c r="G295" s="98"/>
    </row>
    <row r="296" spans="1:7" ht="15.75" x14ac:dyDescent="0.25">
      <c r="A296" s="161"/>
      <c r="B296" s="161"/>
      <c r="C296" s="161"/>
      <c r="D296" s="99"/>
      <c r="E296" s="198"/>
      <c r="F296" s="98"/>
      <c r="G296" s="98"/>
    </row>
    <row r="297" spans="1:7" ht="15.75" x14ac:dyDescent="0.25">
      <c r="A297" s="161"/>
      <c r="B297" s="161"/>
      <c r="C297" s="161"/>
      <c r="D297" s="99"/>
      <c r="E297" s="198"/>
      <c r="F297" s="98"/>
      <c r="G297" s="98"/>
    </row>
    <row r="298" spans="1:7" ht="15.75" x14ac:dyDescent="0.25">
      <c r="A298" s="161"/>
      <c r="B298" s="161"/>
      <c r="C298" s="161"/>
      <c r="D298" s="99"/>
      <c r="E298" s="198"/>
      <c r="F298" s="98"/>
      <c r="G298" s="98"/>
    </row>
    <row r="299" spans="1:7" ht="15.75" x14ac:dyDescent="0.25">
      <c r="A299" s="161"/>
      <c r="B299" s="161"/>
      <c r="C299" s="161"/>
      <c r="D299" s="99"/>
      <c r="E299" s="198"/>
      <c r="F299" s="98"/>
      <c r="G299" s="98"/>
    </row>
    <row r="300" spans="1:7" ht="15.75" x14ac:dyDescent="0.25">
      <c r="A300" s="161"/>
      <c r="B300" s="161"/>
      <c r="C300" s="161"/>
      <c r="D300" s="99"/>
      <c r="E300" s="198"/>
      <c r="F300" s="98"/>
      <c r="G300" s="98"/>
    </row>
    <row r="301" spans="1:7" ht="15.75" x14ac:dyDescent="0.25">
      <c r="A301" s="161"/>
      <c r="B301" s="161"/>
      <c r="C301" s="161"/>
      <c r="D301" s="99"/>
      <c r="E301" s="198"/>
      <c r="F301" s="98"/>
      <c r="G301" s="98"/>
    </row>
    <row r="302" spans="1:7" ht="15.75" x14ac:dyDescent="0.25">
      <c r="A302" s="161"/>
      <c r="B302" s="161"/>
      <c r="C302" s="161"/>
      <c r="D302" s="99"/>
      <c r="E302" s="198"/>
      <c r="F302" s="98"/>
      <c r="G302" s="98"/>
    </row>
    <row r="303" spans="1:7" ht="15.75" x14ac:dyDescent="0.25">
      <c r="A303" s="161"/>
      <c r="B303" s="161"/>
      <c r="C303" s="161"/>
      <c r="D303" s="99"/>
      <c r="E303" s="198"/>
      <c r="F303" s="98"/>
      <c r="G303" s="98"/>
    </row>
    <row r="304" spans="1:7" ht="15.75" x14ac:dyDescent="0.25">
      <c r="A304" s="161"/>
      <c r="B304" s="161"/>
      <c r="C304" s="161"/>
      <c r="D304" s="99"/>
      <c r="E304" s="198"/>
      <c r="F304" s="98"/>
      <c r="G304" s="98"/>
    </row>
    <row r="305" spans="1:7" ht="15.75" x14ac:dyDescent="0.25">
      <c r="A305" s="161"/>
      <c r="B305" s="161"/>
      <c r="C305" s="161"/>
      <c r="D305" s="99"/>
      <c r="E305" s="198"/>
      <c r="F305" s="98"/>
      <c r="G305" s="98"/>
    </row>
    <row r="306" spans="1:7" ht="15.75" x14ac:dyDescent="0.25">
      <c r="A306" s="161"/>
      <c r="B306" s="161"/>
      <c r="C306" s="161"/>
      <c r="D306" s="99"/>
      <c r="E306" s="198"/>
      <c r="F306" s="98"/>
      <c r="G306" s="98"/>
    </row>
    <row r="307" spans="1:7" ht="15.75" x14ac:dyDescent="0.25">
      <c r="A307" s="161"/>
      <c r="B307" s="161"/>
      <c r="C307" s="161"/>
      <c r="D307" s="99"/>
      <c r="E307" s="198"/>
      <c r="F307" s="98"/>
      <c r="G307" s="98"/>
    </row>
    <row r="308" spans="1:7" ht="15.75" x14ac:dyDescent="0.25">
      <c r="A308" s="161"/>
      <c r="B308" s="161"/>
      <c r="C308" s="161"/>
      <c r="D308" s="99"/>
      <c r="E308" s="198"/>
      <c r="F308" s="98"/>
      <c r="G308" s="98"/>
    </row>
    <row r="309" spans="1:7" ht="15.75" x14ac:dyDescent="0.25">
      <c r="A309" s="161"/>
      <c r="B309" s="161"/>
      <c r="C309" s="161"/>
      <c r="D309" s="99"/>
      <c r="E309" s="198"/>
      <c r="F309" s="98"/>
      <c r="G309" s="98"/>
    </row>
    <row r="310" spans="1:7" ht="15.75" x14ac:dyDescent="0.25">
      <c r="A310" s="161"/>
      <c r="B310" s="161"/>
      <c r="C310" s="161"/>
      <c r="D310" s="99"/>
      <c r="E310" s="198"/>
      <c r="F310" s="98"/>
      <c r="G310" s="98"/>
    </row>
    <row r="311" spans="1:7" ht="15.75" x14ac:dyDescent="0.25">
      <c r="A311" s="161"/>
      <c r="B311" s="161"/>
      <c r="C311" s="161"/>
      <c r="D311" s="99"/>
      <c r="E311" s="198"/>
      <c r="F311" s="98"/>
      <c r="G311" s="98"/>
    </row>
    <row r="312" spans="1:7" ht="15.75" x14ac:dyDescent="0.25">
      <c r="A312" s="161"/>
      <c r="B312" s="161"/>
      <c r="C312" s="161"/>
      <c r="D312" s="99"/>
      <c r="E312" s="198"/>
      <c r="F312" s="98"/>
      <c r="G312" s="98"/>
    </row>
    <row r="313" spans="1:7" ht="15.75" x14ac:dyDescent="0.25">
      <c r="A313" s="161"/>
      <c r="B313" s="161"/>
      <c r="C313" s="161"/>
      <c r="D313" s="99"/>
      <c r="E313" s="198"/>
      <c r="F313" s="98"/>
      <c r="G313" s="98"/>
    </row>
    <row r="314" spans="1:7" ht="15.75" x14ac:dyDescent="0.25">
      <c r="A314" s="161"/>
      <c r="B314" s="161"/>
      <c r="C314" s="161"/>
      <c r="D314" s="99"/>
      <c r="E314" s="198"/>
      <c r="F314" s="98"/>
      <c r="G314" s="98"/>
    </row>
    <row r="315" spans="1:7" ht="15.75" x14ac:dyDescent="0.25">
      <c r="A315" s="161"/>
      <c r="B315" s="161"/>
      <c r="C315" s="161"/>
      <c r="D315" s="99"/>
      <c r="E315" s="198"/>
      <c r="F315" s="98"/>
      <c r="G315" s="98"/>
    </row>
    <row r="316" spans="1:7" ht="15.75" x14ac:dyDescent="0.25">
      <c r="A316" s="161"/>
      <c r="B316" s="161"/>
      <c r="C316" s="161"/>
      <c r="D316" s="99"/>
      <c r="E316" s="198"/>
      <c r="F316" s="98"/>
      <c r="G316" s="98"/>
    </row>
    <row r="317" spans="1:7" ht="15.75" x14ac:dyDescent="0.25">
      <c r="A317" s="161"/>
      <c r="B317" s="161"/>
      <c r="C317" s="161"/>
      <c r="D317" s="99"/>
      <c r="E317" s="198"/>
      <c r="F317" s="98"/>
      <c r="G317" s="98"/>
    </row>
    <row r="318" spans="1:7" ht="15.75" x14ac:dyDescent="0.25">
      <c r="A318" s="161"/>
      <c r="B318" s="161"/>
      <c r="C318" s="161"/>
      <c r="D318" s="99"/>
      <c r="E318" s="198"/>
      <c r="F318" s="98"/>
      <c r="G318" s="98"/>
    </row>
    <row r="319" spans="1:7" ht="15.75" x14ac:dyDescent="0.25">
      <c r="A319" s="161"/>
      <c r="B319" s="161"/>
      <c r="C319" s="161"/>
      <c r="D319" s="99"/>
      <c r="E319" s="198"/>
      <c r="F319" s="98"/>
      <c r="G319" s="98"/>
    </row>
    <row r="320" spans="1:7" ht="15.75" x14ac:dyDescent="0.25">
      <c r="A320" s="161"/>
      <c r="B320" s="161"/>
      <c r="C320" s="161"/>
      <c r="D320" s="99"/>
      <c r="E320" s="198"/>
      <c r="F320" s="98"/>
      <c r="G320" s="98"/>
    </row>
    <row r="321" spans="1:7" ht="15.75" x14ac:dyDescent="0.25">
      <c r="A321" s="161"/>
      <c r="B321" s="161"/>
      <c r="C321" s="161"/>
      <c r="D321" s="99"/>
      <c r="E321" s="198"/>
      <c r="F321" s="98"/>
      <c r="G321" s="98"/>
    </row>
    <row r="322" spans="1:7" ht="15.75" x14ac:dyDescent="0.25">
      <c r="A322" s="161"/>
      <c r="B322" s="161"/>
      <c r="C322" s="161"/>
      <c r="D322" s="99"/>
      <c r="E322" s="198"/>
      <c r="F322" s="98"/>
      <c r="G322" s="98"/>
    </row>
    <row r="323" spans="1:7" ht="15.75" x14ac:dyDescent="0.25">
      <c r="A323" s="161"/>
      <c r="B323" s="161"/>
      <c r="C323" s="161"/>
      <c r="D323" s="99"/>
      <c r="E323" s="198"/>
      <c r="F323" s="98"/>
      <c r="G323" s="98"/>
    </row>
    <row r="324" spans="1:7" ht="15.75" x14ac:dyDescent="0.25">
      <c r="A324" s="161"/>
      <c r="B324" s="161"/>
      <c r="C324" s="161"/>
      <c r="D324" s="99"/>
      <c r="E324" s="198"/>
      <c r="F324" s="98"/>
      <c r="G324" s="98"/>
    </row>
    <row r="325" spans="1:7" ht="15.75" x14ac:dyDescent="0.25">
      <c r="A325" s="161"/>
      <c r="B325" s="161"/>
      <c r="C325" s="161"/>
      <c r="D325" s="99"/>
      <c r="E325" s="198"/>
      <c r="F325" s="98"/>
      <c r="G325" s="98"/>
    </row>
    <row r="326" spans="1:7" ht="15.75" x14ac:dyDescent="0.25">
      <c r="A326" s="161"/>
      <c r="B326" s="161"/>
      <c r="C326" s="161"/>
      <c r="D326" s="99"/>
      <c r="E326" s="198"/>
      <c r="F326" s="98"/>
      <c r="G326" s="98"/>
    </row>
    <row r="327" spans="1:7" ht="15.75" x14ac:dyDescent="0.25">
      <c r="A327" s="161"/>
      <c r="B327" s="161"/>
      <c r="C327" s="161"/>
      <c r="D327" s="99"/>
      <c r="E327" s="198"/>
      <c r="F327" s="98"/>
      <c r="G327" s="98"/>
    </row>
    <row r="328" spans="1:7" ht="15.75" x14ac:dyDescent="0.25">
      <c r="A328" s="161"/>
      <c r="B328" s="161"/>
      <c r="C328" s="161"/>
      <c r="D328" s="99"/>
      <c r="E328" s="198"/>
      <c r="F328" s="98"/>
      <c r="G328" s="98"/>
    </row>
    <row r="329" spans="1:7" ht="15.75" x14ac:dyDescent="0.25">
      <c r="A329" s="161"/>
      <c r="B329" s="161"/>
      <c r="C329" s="161"/>
      <c r="D329" s="99"/>
      <c r="E329" s="198"/>
      <c r="F329" s="98"/>
      <c r="G329" s="98"/>
    </row>
    <row r="330" spans="1:7" ht="15.75" x14ac:dyDescent="0.25">
      <c r="A330" s="161"/>
      <c r="B330" s="161"/>
      <c r="C330" s="161"/>
      <c r="D330" s="99"/>
      <c r="E330" s="198"/>
      <c r="F330" s="98"/>
      <c r="G330" s="98"/>
    </row>
    <row r="331" spans="1:7" ht="15.75" x14ac:dyDescent="0.25">
      <c r="A331" s="161"/>
      <c r="B331" s="161"/>
      <c r="C331" s="161"/>
      <c r="D331" s="99"/>
      <c r="E331" s="198"/>
      <c r="F331" s="98"/>
      <c r="G331" s="98"/>
    </row>
    <row r="332" spans="1:7" ht="15.75" x14ac:dyDescent="0.25">
      <c r="A332" s="161"/>
      <c r="B332" s="161"/>
      <c r="C332" s="161"/>
      <c r="D332" s="99"/>
      <c r="E332" s="198"/>
      <c r="F332" s="98"/>
      <c r="G332" s="98"/>
    </row>
    <row r="333" spans="1:7" ht="15.75" x14ac:dyDescent="0.25">
      <c r="A333" s="161"/>
      <c r="B333" s="161"/>
      <c r="C333" s="161"/>
      <c r="D333" s="99"/>
      <c r="E333" s="198"/>
      <c r="F333" s="98"/>
      <c r="G333" s="98"/>
    </row>
    <row r="334" spans="1:7" ht="15.75" x14ac:dyDescent="0.25">
      <c r="A334" s="161"/>
      <c r="B334" s="161"/>
      <c r="C334" s="161"/>
      <c r="D334" s="99"/>
      <c r="E334" s="198"/>
      <c r="F334" s="98"/>
      <c r="G334" s="98"/>
    </row>
    <row r="335" spans="1:7" ht="15.75" x14ac:dyDescent="0.25">
      <c r="A335" s="161"/>
      <c r="B335" s="161"/>
      <c r="C335" s="161"/>
      <c r="D335" s="99"/>
      <c r="E335" s="198"/>
      <c r="F335" s="98"/>
      <c r="G335" s="98"/>
    </row>
    <row r="336" spans="1:7" ht="15.75" x14ac:dyDescent="0.25">
      <c r="A336" s="161"/>
      <c r="B336" s="161"/>
      <c r="C336" s="161"/>
      <c r="D336" s="99"/>
      <c r="E336" s="198"/>
      <c r="F336" s="98"/>
      <c r="G336" s="98"/>
    </row>
    <row r="337" spans="1:7" ht="15.75" x14ac:dyDescent="0.25">
      <c r="A337" s="161"/>
      <c r="B337" s="161"/>
      <c r="C337" s="161"/>
      <c r="D337" s="99"/>
      <c r="E337" s="198"/>
      <c r="F337" s="98"/>
      <c r="G337" s="98"/>
    </row>
    <row r="338" spans="1:7" ht="15.75" x14ac:dyDescent="0.25">
      <c r="A338" s="161"/>
      <c r="B338" s="161"/>
      <c r="C338" s="161"/>
      <c r="D338" s="99"/>
      <c r="E338" s="198"/>
      <c r="F338" s="98"/>
      <c r="G338" s="98"/>
    </row>
    <row r="339" spans="1:7" ht="15.75" x14ac:dyDescent="0.25">
      <c r="A339" s="161"/>
      <c r="B339" s="161"/>
      <c r="C339" s="161"/>
      <c r="D339" s="99"/>
      <c r="E339" s="198"/>
      <c r="F339" s="98"/>
      <c r="G339" s="98"/>
    </row>
    <row r="340" spans="1:7" ht="15.75" x14ac:dyDescent="0.25">
      <c r="A340" s="161"/>
      <c r="B340" s="161"/>
      <c r="C340" s="161"/>
      <c r="D340" s="99"/>
      <c r="E340" s="198"/>
      <c r="F340" s="98"/>
      <c r="G340" s="98"/>
    </row>
    <row r="341" spans="1:7" ht="15.75" x14ac:dyDescent="0.25">
      <c r="A341" s="161"/>
      <c r="B341" s="161"/>
      <c r="C341" s="161"/>
      <c r="D341" s="99"/>
      <c r="E341" s="198"/>
      <c r="F341" s="98"/>
      <c r="G341" s="98"/>
    </row>
    <row r="342" spans="1:7" ht="15.75" x14ac:dyDescent="0.25">
      <c r="A342" s="161"/>
      <c r="B342" s="161"/>
      <c r="C342" s="161"/>
      <c r="D342" s="99"/>
      <c r="E342" s="198"/>
      <c r="F342" s="98"/>
      <c r="G342" s="98"/>
    </row>
    <row r="343" spans="1:7" ht="15.75" x14ac:dyDescent="0.25">
      <c r="A343" s="161"/>
      <c r="B343" s="161"/>
      <c r="C343" s="161"/>
      <c r="D343" s="99"/>
      <c r="E343" s="198"/>
      <c r="F343" s="98"/>
      <c r="G343" s="98"/>
    </row>
    <row r="344" spans="1:7" ht="15.75" x14ac:dyDescent="0.25">
      <c r="A344" s="161"/>
      <c r="B344" s="161"/>
      <c r="C344" s="161"/>
      <c r="D344" s="99"/>
      <c r="E344" s="198"/>
      <c r="F344" s="98"/>
      <c r="G344" s="98"/>
    </row>
    <row r="345" spans="1:7" ht="15.75" x14ac:dyDescent="0.25">
      <c r="A345" s="161"/>
      <c r="B345" s="161"/>
      <c r="C345" s="161"/>
      <c r="D345" s="99"/>
      <c r="E345" s="198"/>
      <c r="F345" s="98"/>
      <c r="G345" s="98"/>
    </row>
    <row r="346" spans="1:7" ht="15.75" x14ac:dyDescent="0.25">
      <c r="A346" s="161"/>
      <c r="B346" s="161"/>
      <c r="C346" s="161"/>
      <c r="D346" s="99"/>
      <c r="E346" s="198"/>
      <c r="F346" s="98"/>
      <c r="G346" s="98"/>
    </row>
    <row r="347" spans="1:7" ht="15.75" x14ac:dyDescent="0.25">
      <c r="A347" s="161"/>
      <c r="B347" s="161"/>
      <c r="C347" s="161"/>
      <c r="D347" s="99"/>
      <c r="E347" s="198"/>
      <c r="F347" s="98"/>
      <c r="G347" s="98"/>
    </row>
    <row r="348" spans="1:7" ht="15.75" x14ac:dyDescent="0.25">
      <c r="A348" s="161"/>
      <c r="B348" s="161"/>
      <c r="C348" s="161"/>
      <c r="D348" s="99"/>
      <c r="E348" s="198"/>
      <c r="F348" s="98"/>
      <c r="G348" s="98"/>
    </row>
    <row r="349" spans="1:7" ht="15.75" x14ac:dyDescent="0.25">
      <c r="A349" s="161"/>
      <c r="B349" s="161"/>
      <c r="C349" s="161"/>
      <c r="D349" s="99"/>
      <c r="E349" s="198"/>
      <c r="F349" s="98"/>
      <c r="G349" s="98"/>
    </row>
    <row r="350" spans="1:7" ht="15.75" x14ac:dyDescent="0.25">
      <c r="A350" s="161"/>
      <c r="B350" s="161"/>
      <c r="C350" s="161"/>
      <c r="D350" s="99"/>
      <c r="E350" s="198"/>
      <c r="F350" s="98"/>
      <c r="G350" s="98"/>
    </row>
    <row r="351" spans="1:7" ht="15.75" x14ac:dyDescent="0.25">
      <c r="A351" s="161"/>
      <c r="B351" s="161"/>
      <c r="C351" s="161"/>
      <c r="D351" s="99"/>
      <c r="E351" s="198"/>
      <c r="F351" s="98"/>
      <c r="G351" s="98"/>
    </row>
    <row r="352" spans="1:7" ht="15.75" x14ac:dyDescent="0.25">
      <c r="A352" s="161"/>
      <c r="B352" s="161"/>
      <c r="C352" s="161"/>
      <c r="D352" s="99"/>
      <c r="E352" s="198"/>
      <c r="F352" s="98"/>
      <c r="G352" s="98"/>
    </row>
    <row r="353" spans="1:7" ht="15.75" x14ac:dyDescent="0.25">
      <c r="A353" s="161"/>
      <c r="B353" s="161"/>
      <c r="C353" s="161"/>
      <c r="D353" s="99"/>
      <c r="E353" s="198"/>
      <c r="F353" s="98"/>
      <c r="G353" s="98"/>
    </row>
    <row r="354" spans="1:7" ht="15.75" x14ac:dyDescent="0.25">
      <c r="A354" s="161"/>
      <c r="B354" s="161"/>
      <c r="C354" s="161"/>
      <c r="D354" s="99"/>
      <c r="E354" s="198"/>
      <c r="F354" s="98"/>
      <c r="G354" s="98"/>
    </row>
    <row r="355" spans="1:7" ht="15.75" x14ac:dyDescent="0.25">
      <c r="A355" s="161"/>
      <c r="B355" s="161"/>
      <c r="C355" s="161"/>
      <c r="D355" s="99"/>
      <c r="E355" s="198"/>
      <c r="F355" s="98"/>
      <c r="G355" s="98"/>
    </row>
    <row r="356" spans="1:7" ht="15.75" x14ac:dyDescent="0.25">
      <c r="A356" s="161"/>
      <c r="B356" s="161"/>
      <c r="C356" s="161"/>
      <c r="D356" s="99"/>
      <c r="E356" s="198"/>
      <c r="F356" s="98"/>
      <c r="G356" s="98"/>
    </row>
    <row r="357" spans="1:7" ht="15.75" x14ac:dyDescent="0.25">
      <c r="A357" s="161"/>
      <c r="B357" s="161"/>
      <c r="C357" s="161"/>
      <c r="D357" s="99"/>
      <c r="E357" s="198"/>
      <c r="F357" s="98"/>
      <c r="G357" s="98"/>
    </row>
    <row r="358" spans="1:7" ht="15.75" x14ac:dyDescent="0.25">
      <c r="A358" s="161"/>
      <c r="B358" s="161"/>
      <c r="C358" s="161"/>
      <c r="D358" s="99"/>
      <c r="E358" s="198"/>
      <c r="F358" s="98"/>
      <c r="G358" s="98"/>
    </row>
    <row r="359" spans="1:7" ht="15.75" x14ac:dyDescent="0.25">
      <c r="A359" s="161"/>
      <c r="B359" s="161"/>
      <c r="C359" s="161"/>
      <c r="D359" s="99"/>
      <c r="E359" s="198"/>
      <c r="F359" s="98"/>
      <c r="G359" s="98"/>
    </row>
    <row r="360" spans="1:7" ht="15.75" x14ac:dyDescent="0.25">
      <c r="A360" s="161"/>
      <c r="B360" s="161"/>
      <c r="C360" s="161"/>
      <c r="D360" s="99"/>
      <c r="E360" s="198"/>
      <c r="F360" s="98"/>
      <c r="G360" s="98"/>
    </row>
    <row r="361" spans="1:7" ht="15.75" x14ac:dyDescent="0.25">
      <c r="A361" s="161"/>
      <c r="B361" s="161"/>
      <c r="C361" s="161"/>
      <c r="D361" s="99"/>
      <c r="E361" s="198"/>
      <c r="F361" s="98"/>
      <c r="G361" s="98"/>
    </row>
    <row r="362" spans="1:7" ht="15.75" x14ac:dyDescent="0.25">
      <c r="A362" s="161"/>
      <c r="B362" s="161"/>
      <c r="C362" s="161"/>
      <c r="D362" s="99"/>
      <c r="E362" s="198"/>
      <c r="F362" s="98"/>
      <c r="G362" s="98"/>
    </row>
    <row r="363" spans="1:7" ht="15.75" x14ac:dyDescent="0.25">
      <c r="A363" s="161"/>
      <c r="B363" s="161"/>
      <c r="C363" s="161"/>
      <c r="D363" s="99"/>
      <c r="E363" s="198"/>
      <c r="F363" s="98"/>
      <c r="G363" s="98"/>
    </row>
    <row r="364" spans="1:7" ht="15.75" x14ac:dyDescent="0.25">
      <c r="A364" s="161"/>
      <c r="B364" s="161"/>
      <c r="C364" s="161"/>
      <c r="D364" s="99"/>
      <c r="E364" s="198"/>
      <c r="F364" s="98"/>
      <c r="G364" s="98"/>
    </row>
    <row r="365" spans="1:7" ht="15.75" x14ac:dyDescent="0.25">
      <c r="A365" s="161"/>
      <c r="B365" s="161"/>
      <c r="C365" s="161"/>
      <c r="D365" s="99"/>
      <c r="E365" s="198"/>
      <c r="F365" s="98"/>
      <c r="G365" s="98"/>
    </row>
    <row r="366" spans="1:7" ht="15.75" x14ac:dyDescent="0.25">
      <c r="A366" s="161"/>
      <c r="B366" s="161"/>
      <c r="C366" s="161"/>
      <c r="D366" s="99"/>
      <c r="E366" s="198"/>
      <c r="F366" s="98"/>
      <c r="G366" s="98"/>
    </row>
    <row r="367" spans="1:7" ht="15.75" x14ac:dyDescent="0.25">
      <c r="A367" s="161"/>
      <c r="B367" s="161"/>
      <c r="C367" s="161"/>
      <c r="D367" s="99"/>
      <c r="E367" s="198"/>
      <c r="F367" s="98"/>
      <c r="G367" s="98"/>
    </row>
    <row r="368" spans="1:7" ht="15.75" x14ac:dyDescent="0.25">
      <c r="A368" s="161"/>
      <c r="B368" s="161"/>
      <c r="C368" s="161"/>
      <c r="D368" s="99"/>
      <c r="E368" s="198"/>
      <c r="F368" s="98"/>
      <c r="G368" s="98"/>
    </row>
    <row r="369" spans="1:7" ht="15.75" x14ac:dyDescent="0.25">
      <c r="A369" s="161"/>
      <c r="B369" s="161"/>
      <c r="C369" s="161"/>
      <c r="D369" s="99"/>
      <c r="E369" s="198"/>
      <c r="F369" s="98"/>
      <c r="G369" s="98"/>
    </row>
    <row r="370" spans="1:7" ht="15.75" x14ac:dyDescent="0.25">
      <c r="A370" s="161"/>
      <c r="B370" s="161"/>
      <c r="C370" s="161"/>
      <c r="D370" s="99"/>
      <c r="E370" s="198"/>
      <c r="F370" s="98"/>
      <c r="G370" s="98"/>
    </row>
    <row r="371" spans="1:7" ht="15.75" x14ac:dyDescent="0.25">
      <c r="A371" s="161"/>
      <c r="B371" s="161"/>
      <c r="C371" s="161"/>
      <c r="D371" s="99"/>
      <c r="E371" s="198"/>
      <c r="F371" s="98"/>
      <c r="G371" s="98"/>
    </row>
    <row r="372" spans="1:7" ht="15.75" x14ac:dyDescent="0.25">
      <c r="A372" s="161"/>
      <c r="B372" s="161"/>
      <c r="C372" s="161"/>
      <c r="D372" s="99"/>
      <c r="E372" s="198"/>
      <c r="F372" s="98"/>
      <c r="G372" s="98"/>
    </row>
    <row r="373" spans="1:7" ht="15.75" x14ac:dyDescent="0.25">
      <c r="A373" s="161"/>
      <c r="B373" s="161"/>
      <c r="C373" s="161"/>
      <c r="D373" s="99"/>
      <c r="E373" s="198"/>
      <c r="F373" s="98"/>
      <c r="G373" s="98"/>
    </row>
    <row r="374" spans="1:7" ht="15.75" x14ac:dyDescent="0.25">
      <c r="A374" s="161"/>
      <c r="B374" s="161"/>
      <c r="C374" s="161"/>
      <c r="D374" s="99"/>
      <c r="E374" s="198"/>
      <c r="F374" s="98"/>
      <c r="G374" s="98"/>
    </row>
    <row r="375" spans="1:7" ht="15.75" x14ac:dyDescent="0.25">
      <c r="A375" s="161"/>
      <c r="B375" s="161"/>
      <c r="C375" s="161"/>
      <c r="D375" s="99"/>
      <c r="E375" s="198"/>
      <c r="F375" s="98"/>
      <c r="G375" s="98"/>
    </row>
    <row r="376" spans="1:7" ht="15.75" x14ac:dyDescent="0.25">
      <c r="A376" s="161"/>
      <c r="B376" s="161"/>
      <c r="C376" s="161"/>
      <c r="D376" s="99"/>
      <c r="E376" s="198"/>
      <c r="F376" s="98"/>
      <c r="G376" s="98"/>
    </row>
    <row r="377" spans="1:7" ht="15.75" x14ac:dyDescent="0.25">
      <c r="A377" s="161"/>
      <c r="B377" s="161"/>
      <c r="C377" s="161"/>
      <c r="D377" s="99"/>
      <c r="E377" s="198"/>
      <c r="F377" s="98"/>
      <c r="G377" s="98"/>
    </row>
    <row r="378" spans="1:7" ht="15.75" x14ac:dyDescent="0.25">
      <c r="A378" s="161"/>
      <c r="B378" s="161"/>
      <c r="C378" s="161"/>
      <c r="D378" s="99"/>
      <c r="E378" s="198"/>
      <c r="F378" s="98"/>
      <c r="G378" s="98"/>
    </row>
    <row r="379" spans="1:7" ht="15.75" x14ac:dyDescent="0.25">
      <c r="A379" s="161"/>
      <c r="B379" s="161"/>
      <c r="C379" s="161"/>
      <c r="D379" s="99"/>
      <c r="E379" s="198"/>
      <c r="F379" s="98"/>
      <c r="G379" s="98"/>
    </row>
    <row r="380" spans="1:7" ht="15.75" x14ac:dyDescent="0.25">
      <c r="A380" s="161"/>
      <c r="B380" s="161"/>
      <c r="C380" s="161"/>
      <c r="D380" s="99"/>
      <c r="E380" s="198"/>
      <c r="F380" s="98"/>
      <c r="G380" s="98"/>
    </row>
    <row r="381" spans="1:7" ht="15.75" x14ac:dyDescent="0.25">
      <c r="A381" s="161"/>
      <c r="B381" s="161"/>
      <c r="C381" s="161"/>
      <c r="D381" s="99"/>
      <c r="E381" s="198"/>
      <c r="F381" s="98"/>
      <c r="G381" s="98"/>
    </row>
    <row r="382" spans="1:7" ht="15.75" x14ac:dyDescent="0.25">
      <c r="A382" s="161"/>
      <c r="B382" s="161"/>
      <c r="C382" s="161"/>
      <c r="D382" s="99"/>
      <c r="E382" s="198"/>
      <c r="F382" s="98"/>
      <c r="G382" s="98"/>
    </row>
    <row r="383" spans="1:7" ht="15.75" x14ac:dyDescent="0.25">
      <c r="A383" s="161"/>
      <c r="B383" s="161"/>
      <c r="C383" s="161"/>
      <c r="D383" s="99"/>
      <c r="E383" s="198"/>
      <c r="F383" s="98"/>
      <c r="G383" s="98"/>
    </row>
    <row r="384" spans="1:7" ht="15.75" x14ac:dyDescent="0.25">
      <c r="A384" s="161"/>
      <c r="B384" s="161"/>
      <c r="C384" s="161"/>
      <c r="D384" s="99"/>
      <c r="E384" s="198"/>
      <c r="F384" s="98"/>
      <c r="G384" s="98"/>
    </row>
    <row r="385" spans="1:7" ht="15.75" x14ac:dyDescent="0.25">
      <c r="A385" s="161"/>
      <c r="B385" s="161"/>
      <c r="C385" s="161"/>
      <c r="D385" s="99"/>
      <c r="E385" s="198"/>
      <c r="F385" s="98"/>
      <c r="G385" s="98"/>
    </row>
    <row r="386" spans="1:7" ht="15.75" x14ac:dyDescent="0.25">
      <c r="A386" s="161"/>
      <c r="B386" s="161"/>
      <c r="C386" s="161"/>
      <c r="D386" s="99"/>
      <c r="E386" s="198"/>
      <c r="F386" s="98"/>
      <c r="G386" s="98"/>
    </row>
    <row r="387" spans="1:7" ht="15.75" x14ac:dyDescent="0.25">
      <c r="A387" s="161"/>
      <c r="B387" s="161"/>
      <c r="C387" s="161"/>
      <c r="D387" s="99"/>
      <c r="E387" s="198"/>
      <c r="F387" s="98"/>
      <c r="G387" s="98"/>
    </row>
    <row r="388" spans="1:7" ht="15.75" x14ac:dyDescent="0.25">
      <c r="A388" s="161"/>
      <c r="B388" s="161"/>
      <c r="C388" s="161"/>
      <c r="D388" s="99"/>
      <c r="E388" s="198"/>
      <c r="F388" s="98"/>
      <c r="G388" s="98"/>
    </row>
    <row r="389" spans="1:7" ht="15.75" x14ac:dyDescent="0.25">
      <c r="A389" s="161"/>
      <c r="B389" s="161"/>
      <c r="C389" s="161"/>
      <c r="D389" s="99"/>
      <c r="E389" s="198"/>
      <c r="F389" s="98"/>
      <c r="G389" s="98"/>
    </row>
    <row r="390" spans="1:7" ht="15.75" x14ac:dyDescent="0.25">
      <c r="A390" s="161"/>
      <c r="B390" s="161"/>
      <c r="C390" s="161"/>
      <c r="D390" s="99"/>
      <c r="E390" s="198"/>
      <c r="F390" s="98"/>
      <c r="G390" s="98"/>
    </row>
    <row r="391" spans="1:7" ht="15.75" x14ac:dyDescent="0.25">
      <c r="A391" s="161"/>
      <c r="B391" s="161"/>
      <c r="C391" s="161"/>
      <c r="D391" s="99"/>
      <c r="E391" s="198"/>
      <c r="F391" s="98"/>
      <c r="G391" s="98"/>
    </row>
    <row r="392" spans="1:7" ht="15.75" x14ac:dyDescent="0.25">
      <c r="A392" s="161"/>
      <c r="B392" s="161"/>
      <c r="C392" s="161"/>
      <c r="D392" s="99"/>
      <c r="E392" s="198"/>
      <c r="F392" s="98"/>
      <c r="G392" s="98"/>
    </row>
    <row r="393" spans="1:7" ht="15.75" x14ac:dyDescent="0.25">
      <c r="A393" s="161"/>
      <c r="B393" s="161"/>
      <c r="C393" s="161"/>
      <c r="D393" s="99"/>
      <c r="E393" s="198"/>
      <c r="F393" s="98"/>
      <c r="G393" s="98"/>
    </row>
    <row r="394" spans="1:7" ht="15.75" x14ac:dyDescent="0.25">
      <c r="A394" s="161"/>
      <c r="B394" s="161"/>
      <c r="C394" s="161"/>
      <c r="D394" s="99"/>
      <c r="E394" s="198"/>
      <c r="F394" s="98"/>
      <c r="G394" s="98"/>
    </row>
    <row r="395" spans="1:7" ht="15.75" x14ac:dyDescent="0.25">
      <c r="A395" s="161"/>
      <c r="B395" s="161"/>
      <c r="C395" s="161"/>
      <c r="D395" s="99"/>
      <c r="E395" s="198"/>
      <c r="F395" s="98"/>
      <c r="G395" s="98"/>
    </row>
    <row r="396" spans="1:7" ht="15.75" x14ac:dyDescent="0.25">
      <c r="A396" s="161"/>
      <c r="B396" s="161"/>
      <c r="C396" s="161"/>
      <c r="D396" s="99"/>
      <c r="E396" s="198"/>
      <c r="F396" s="98"/>
      <c r="G396" s="98"/>
    </row>
    <row r="397" spans="1:7" ht="15.75" x14ac:dyDescent="0.25">
      <c r="A397" s="161"/>
      <c r="B397" s="161"/>
      <c r="C397" s="161"/>
      <c r="D397" s="99"/>
      <c r="E397" s="198"/>
      <c r="F397" s="98"/>
      <c r="G397" s="98"/>
    </row>
    <row r="398" spans="1:7" ht="15.75" x14ac:dyDescent="0.25">
      <c r="A398" s="161"/>
      <c r="B398" s="161"/>
      <c r="C398" s="161"/>
      <c r="D398" s="99"/>
      <c r="E398" s="198"/>
      <c r="F398" s="98"/>
      <c r="G398" s="98"/>
    </row>
    <row r="399" spans="1:7" ht="15.75" x14ac:dyDescent="0.25">
      <c r="A399" s="161"/>
      <c r="B399" s="161"/>
      <c r="C399" s="161"/>
      <c r="D399" s="99"/>
      <c r="E399" s="198"/>
      <c r="F399" s="98"/>
      <c r="G399" s="98"/>
    </row>
    <row r="400" spans="1:7" ht="15.75" x14ac:dyDescent="0.25">
      <c r="A400" s="161"/>
      <c r="B400" s="161"/>
      <c r="C400" s="161"/>
      <c r="D400" s="99"/>
      <c r="E400" s="198"/>
      <c r="F400" s="98"/>
      <c r="G400" s="98"/>
    </row>
    <row r="401" spans="1:7" ht="15.75" x14ac:dyDescent="0.25">
      <c r="A401" s="161"/>
      <c r="B401" s="161"/>
      <c r="C401" s="161"/>
      <c r="D401" s="99"/>
      <c r="E401" s="198"/>
      <c r="F401" s="98"/>
      <c r="G401" s="98"/>
    </row>
    <row r="402" spans="1:7" ht="15.75" x14ac:dyDescent="0.25">
      <c r="A402" s="161"/>
      <c r="B402" s="161"/>
      <c r="C402" s="161"/>
      <c r="D402" s="99"/>
      <c r="E402" s="198"/>
      <c r="F402" s="98"/>
      <c r="G402" s="98"/>
    </row>
    <row r="403" spans="1:7" ht="15.75" x14ac:dyDescent="0.25">
      <c r="A403" s="161"/>
      <c r="B403" s="161"/>
      <c r="C403" s="161"/>
      <c r="D403" s="99"/>
      <c r="E403" s="198"/>
      <c r="F403" s="98"/>
      <c r="G403" s="98"/>
    </row>
    <row r="404" spans="1:7" ht="15.75" x14ac:dyDescent="0.25">
      <c r="A404" s="161"/>
      <c r="B404" s="161"/>
      <c r="C404" s="161"/>
      <c r="D404" s="99"/>
      <c r="E404" s="198"/>
      <c r="F404" s="98"/>
      <c r="G404" s="98"/>
    </row>
    <row r="405" spans="1:7" ht="15.75" x14ac:dyDescent="0.25">
      <c r="A405" s="161"/>
      <c r="B405" s="161"/>
      <c r="C405" s="161"/>
      <c r="D405" s="99"/>
      <c r="E405" s="198"/>
      <c r="F405" s="98"/>
      <c r="G405" s="98"/>
    </row>
    <row r="406" spans="1:7" ht="15.75" x14ac:dyDescent="0.25">
      <c r="A406" s="161"/>
      <c r="B406" s="161"/>
      <c r="C406" s="161"/>
      <c r="D406" s="99"/>
      <c r="E406" s="198"/>
      <c r="F406" s="98"/>
      <c r="G406" s="98"/>
    </row>
    <row r="407" spans="1:7" ht="15.75" x14ac:dyDescent="0.25">
      <c r="A407" s="161"/>
      <c r="B407" s="161"/>
      <c r="C407" s="161"/>
      <c r="D407" s="99"/>
      <c r="E407" s="198"/>
      <c r="F407" s="98"/>
      <c r="G407" s="98"/>
    </row>
    <row r="408" spans="1:7" ht="15.75" x14ac:dyDescent="0.25">
      <c r="A408" s="161"/>
      <c r="B408" s="161"/>
      <c r="C408" s="161"/>
      <c r="D408" s="99"/>
      <c r="E408" s="198"/>
      <c r="F408" s="98"/>
      <c r="G408" s="98"/>
    </row>
    <row r="409" spans="1:7" ht="15.75" x14ac:dyDescent="0.25">
      <c r="A409" s="161"/>
      <c r="B409" s="161"/>
      <c r="C409" s="161"/>
      <c r="D409" s="99"/>
      <c r="E409" s="198"/>
      <c r="F409" s="98"/>
      <c r="G409" s="98"/>
    </row>
    <row r="410" spans="1:7" ht="15.75" x14ac:dyDescent="0.25">
      <c r="A410" s="161"/>
      <c r="B410" s="161"/>
      <c r="C410" s="161"/>
      <c r="D410" s="99"/>
      <c r="E410" s="198"/>
      <c r="F410" s="98"/>
      <c r="G410" s="98"/>
    </row>
    <row r="411" spans="1:7" ht="15.75" x14ac:dyDescent="0.25">
      <c r="A411" s="161"/>
      <c r="B411" s="161"/>
      <c r="C411" s="161"/>
      <c r="D411" s="99"/>
      <c r="E411" s="198"/>
      <c r="F411" s="98"/>
      <c r="G411" s="98"/>
    </row>
    <row r="412" spans="1:7" ht="15.75" x14ac:dyDescent="0.25">
      <c r="A412" s="161"/>
      <c r="B412" s="161"/>
      <c r="C412" s="161"/>
      <c r="D412" s="99"/>
      <c r="E412" s="198"/>
      <c r="F412" s="98"/>
      <c r="G412" s="98"/>
    </row>
    <row r="413" spans="1:7" ht="15.75" x14ac:dyDescent="0.25">
      <c r="A413" s="161"/>
      <c r="B413" s="161"/>
      <c r="C413" s="161"/>
      <c r="D413" s="99"/>
      <c r="E413" s="198"/>
      <c r="F413" s="98"/>
      <c r="G413" s="98"/>
    </row>
    <row r="414" spans="1:7" ht="15.75" x14ac:dyDescent="0.25">
      <c r="A414" s="161"/>
      <c r="B414" s="161"/>
      <c r="C414" s="161"/>
      <c r="D414" s="99"/>
      <c r="E414" s="198"/>
      <c r="F414" s="98"/>
      <c r="G414" s="98"/>
    </row>
    <row r="415" spans="1:7" ht="15.75" x14ac:dyDescent="0.25">
      <c r="A415" s="161"/>
      <c r="B415" s="161"/>
      <c r="C415" s="161"/>
      <c r="D415" s="99"/>
      <c r="E415" s="198"/>
      <c r="F415" s="98"/>
      <c r="G415" s="98"/>
    </row>
    <row r="416" spans="1:7" ht="15.75" x14ac:dyDescent="0.25">
      <c r="A416" s="161"/>
      <c r="B416" s="161"/>
      <c r="C416" s="161"/>
      <c r="D416" s="99"/>
      <c r="E416" s="198"/>
      <c r="F416" s="98"/>
      <c r="G416" s="98"/>
    </row>
    <row r="417" spans="1:7" ht="15.75" x14ac:dyDescent="0.25">
      <c r="A417" s="161"/>
      <c r="B417" s="161"/>
      <c r="C417" s="161"/>
      <c r="D417" s="99"/>
      <c r="E417" s="198"/>
      <c r="F417" s="98"/>
      <c r="G417" s="98"/>
    </row>
    <row r="418" spans="1:7" ht="15.75" x14ac:dyDescent="0.25">
      <c r="A418" s="161"/>
      <c r="B418" s="161"/>
      <c r="C418" s="161"/>
      <c r="D418" s="99"/>
      <c r="E418" s="198"/>
      <c r="F418" s="98"/>
      <c r="G418" s="98"/>
    </row>
    <row r="419" spans="1:7" ht="15.75" x14ac:dyDescent="0.25">
      <c r="A419" s="161"/>
      <c r="B419" s="161"/>
      <c r="C419" s="161"/>
      <c r="D419" s="99"/>
      <c r="E419" s="198"/>
      <c r="F419" s="98"/>
      <c r="G419" s="98"/>
    </row>
    <row r="420" spans="1:7" ht="15.75" x14ac:dyDescent="0.25">
      <c r="A420" s="161"/>
      <c r="B420" s="161"/>
      <c r="C420" s="161"/>
      <c r="D420" s="99"/>
      <c r="E420" s="198"/>
      <c r="F420" s="98"/>
      <c r="G420" s="98"/>
    </row>
    <row r="421" spans="1:7" ht="15.75" x14ac:dyDescent="0.25">
      <c r="A421" s="161"/>
      <c r="B421" s="161"/>
      <c r="C421" s="161"/>
      <c r="D421" s="99"/>
      <c r="E421" s="198"/>
      <c r="F421" s="98"/>
      <c r="G421" s="98"/>
    </row>
    <row r="422" spans="1:7" ht="15.75" x14ac:dyDescent="0.25">
      <c r="A422" s="161"/>
      <c r="B422" s="161"/>
      <c r="C422" s="161"/>
      <c r="D422" s="99"/>
      <c r="E422" s="198"/>
      <c r="F422" s="98"/>
      <c r="G422" s="98"/>
    </row>
    <row r="423" spans="1:7" ht="15.75" x14ac:dyDescent="0.25">
      <c r="A423" s="161"/>
      <c r="B423" s="161"/>
      <c r="C423" s="161"/>
      <c r="D423" s="99"/>
      <c r="E423" s="198"/>
      <c r="F423" s="98"/>
      <c r="G423" s="98"/>
    </row>
    <row r="424" spans="1:7" ht="15.75" x14ac:dyDescent="0.25">
      <c r="A424" s="161"/>
      <c r="B424" s="161"/>
      <c r="C424" s="161"/>
      <c r="D424" s="99"/>
      <c r="E424" s="198"/>
      <c r="F424" s="98"/>
      <c r="G424" s="98"/>
    </row>
    <row r="425" spans="1:7" ht="15.75" x14ac:dyDescent="0.25">
      <c r="A425" s="161"/>
      <c r="B425" s="161"/>
      <c r="C425" s="161"/>
      <c r="D425" s="99"/>
      <c r="E425" s="198"/>
      <c r="F425" s="98"/>
      <c r="G425" s="98"/>
    </row>
    <row r="426" spans="1:7" ht="15.75" x14ac:dyDescent="0.25">
      <c r="A426" s="161"/>
      <c r="B426" s="161"/>
      <c r="C426" s="161"/>
      <c r="D426" s="99"/>
      <c r="E426" s="198"/>
      <c r="F426" s="98"/>
      <c r="G426" s="98"/>
    </row>
    <row r="427" spans="1:7" ht="15.75" x14ac:dyDescent="0.25">
      <c r="A427" s="161"/>
      <c r="B427" s="161"/>
      <c r="C427" s="161"/>
      <c r="D427" s="99"/>
      <c r="E427" s="198"/>
      <c r="F427" s="98"/>
      <c r="G427" s="98"/>
    </row>
    <row r="428" spans="1:7" ht="15.75" x14ac:dyDescent="0.25">
      <c r="A428" s="161"/>
      <c r="B428" s="161"/>
      <c r="C428" s="161"/>
      <c r="D428" s="99"/>
      <c r="E428" s="198"/>
      <c r="F428" s="98"/>
      <c r="G428" s="98"/>
    </row>
    <row r="429" spans="1:7" ht="15.75" x14ac:dyDescent="0.25">
      <c r="A429" s="161"/>
      <c r="B429" s="161"/>
      <c r="C429" s="161"/>
      <c r="D429" s="99"/>
      <c r="E429" s="198"/>
      <c r="F429" s="98"/>
      <c r="G429" s="98"/>
    </row>
    <row r="430" spans="1:7" ht="15.75" x14ac:dyDescent="0.25">
      <c r="A430" s="161"/>
      <c r="B430" s="161"/>
      <c r="C430" s="161"/>
      <c r="D430" s="99"/>
      <c r="E430" s="198"/>
      <c r="F430" s="98"/>
      <c r="G430" s="98"/>
    </row>
    <row r="431" spans="1:7" ht="15.75" x14ac:dyDescent="0.25">
      <c r="A431" s="161"/>
      <c r="B431" s="161"/>
      <c r="C431" s="161"/>
      <c r="D431" s="99"/>
      <c r="E431" s="198"/>
      <c r="F431" s="98"/>
      <c r="G431" s="98"/>
    </row>
    <row r="432" spans="1:7" ht="15.75" x14ac:dyDescent="0.25">
      <c r="A432" s="161"/>
      <c r="B432" s="161"/>
      <c r="C432" s="161"/>
      <c r="D432" s="99"/>
      <c r="E432" s="198"/>
      <c r="F432" s="98"/>
      <c r="G432" s="98"/>
    </row>
    <row r="433" spans="1:7" ht="15.75" x14ac:dyDescent="0.25">
      <c r="A433" s="161"/>
      <c r="B433" s="161"/>
      <c r="C433" s="161"/>
      <c r="D433" s="99"/>
      <c r="E433" s="198"/>
      <c r="F433" s="98"/>
      <c r="G433" s="98"/>
    </row>
    <row r="434" spans="1:7" ht="15.75" x14ac:dyDescent="0.25">
      <c r="A434" s="161"/>
      <c r="B434" s="161"/>
      <c r="C434" s="161"/>
      <c r="D434" s="99"/>
      <c r="E434" s="198"/>
      <c r="F434" s="98"/>
      <c r="G434" s="98"/>
    </row>
    <row r="435" spans="1:7" ht="15.75" x14ac:dyDescent="0.25">
      <c r="A435" s="161"/>
      <c r="B435" s="161"/>
      <c r="C435" s="161"/>
      <c r="D435" s="99"/>
      <c r="E435" s="198"/>
      <c r="F435" s="98"/>
      <c r="G435" s="98"/>
    </row>
    <row r="436" spans="1:7" ht="15.75" x14ac:dyDescent="0.25">
      <c r="A436" s="161"/>
      <c r="B436" s="161"/>
      <c r="C436" s="161"/>
      <c r="D436" s="99"/>
      <c r="E436" s="198"/>
      <c r="F436" s="98"/>
      <c r="G436" s="98"/>
    </row>
    <row r="437" spans="1:7" ht="15.75" x14ac:dyDescent="0.25">
      <c r="A437" s="161"/>
      <c r="B437" s="161"/>
      <c r="C437" s="161"/>
      <c r="D437" s="99"/>
      <c r="E437" s="198"/>
      <c r="F437" s="98"/>
      <c r="G437" s="98"/>
    </row>
    <row r="438" spans="1:7" ht="15.75" x14ac:dyDescent="0.25">
      <c r="A438" s="161"/>
      <c r="B438" s="161"/>
      <c r="C438" s="161"/>
      <c r="D438" s="99"/>
      <c r="E438" s="198"/>
      <c r="F438" s="98"/>
      <c r="G438" s="98"/>
    </row>
    <row r="439" spans="1:7" ht="15.75" x14ac:dyDescent="0.25">
      <c r="A439" s="161"/>
      <c r="B439" s="161"/>
      <c r="C439" s="161"/>
      <c r="D439" s="99"/>
      <c r="E439" s="198"/>
      <c r="F439" s="98"/>
      <c r="G439" s="98"/>
    </row>
    <row r="440" spans="1:7" ht="15.75" x14ac:dyDescent="0.25">
      <c r="A440" s="161"/>
      <c r="B440" s="161"/>
      <c r="C440" s="161"/>
      <c r="D440" s="99"/>
      <c r="E440" s="198"/>
      <c r="F440" s="98"/>
      <c r="G440" s="98"/>
    </row>
    <row r="441" spans="1:7" ht="15.75" x14ac:dyDescent="0.25">
      <c r="A441" s="161"/>
      <c r="B441" s="161"/>
      <c r="C441" s="161"/>
      <c r="D441" s="99"/>
      <c r="E441" s="198"/>
      <c r="F441" s="98"/>
      <c r="G441" s="98"/>
    </row>
    <row r="442" spans="1:7" ht="15.75" x14ac:dyDescent="0.25">
      <c r="A442" s="161"/>
      <c r="B442" s="161"/>
      <c r="C442" s="161"/>
      <c r="D442" s="99"/>
      <c r="E442" s="198"/>
      <c r="F442" s="98"/>
      <c r="G442" s="98"/>
    </row>
    <row r="443" spans="1:7" ht="15.75" x14ac:dyDescent="0.25">
      <c r="A443" s="161"/>
      <c r="B443" s="161"/>
      <c r="C443" s="161"/>
      <c r="D443" s="99"/>
      <c r="E443" s="198"/>
      <c r="F443" s="98"/>
      <c r="G443" s="98"/>
    </row>
    <row r="444" spans="1:7" ht="15.75" x14ac:dyDescent="0.25">
      <c r="A444" s="161"/>
      <c r="B444" s="161"/>
      <c r="C444" s="161"/>
      <c r="D444" s="99"/>
      <c r="E444" s="198"/>
      <c r="F444" s="98"/>
      <c r="G444" s="98"/>
    </row>
    <row r="445" spans="1:7" ht="15.75" x14ac:dyDescent="0.25">
      <c r="A445" s="161"/>
      <c r="B445" s="161"/>
      <c r="C445" s="161"/>
      <c r="D445" s="99"/>
      <c r="E445" s="198"/>
      <c r="F445" s="98"/>
      <c r="G445" s="98"/>
    </row>
    <row r="446" spans="1:7" ht="15.75" x14ac:dyDescent="0.25">
      <c r="A446" s="161"/>
      <c r="B446" s="161"/>
      <c r="C446" s="161"/>
      <c r="D446" s="99"/>
      <c r="E446" s="198"/>
      <c r="F446" s="98"/>
      <c r="G446" s="98"/>
    </row>
    <row r="447" spans="1:7" ht="15.75" x14ac:dyDescent="0.25">
      <c r="A447" s="161"/>
      <c r="B447" s="161"/>
      <c r="C447" s="161"/>
      <c r="D447" s="99"/>
      <c r="E447" s="198"/>
      <c r="F447" s="98"/>
      <c r="G447" s="98"/>
    </row>
    <row r="448" spans="1:7" ht="15.75" x14ac:dyDescent="0.25">
      <c r="A448" s="161"/>
      <c r="B448" s="161"/>
      <c r="C448" s="161"/>
      <c r="D448" s="99"/>
      <c r="E448" s="198"/>
      <c r="F448" s="98"/>
      <c r="G448" s="98"/>
    </row>
    <row r="449" spans="1:7" ht="15.75" x14ac:dyDescent="0.25">
      <c r="A449" s="161"/>
      <c r="B449" s="161"/>
      <c r="C449" s="161"/>
      <c r="D449" s="99"/>
      <c r="E449" s="198"/>
      <c r="F449" s="98"/>
      <c r="G449" s="98"/>
    </row>
    <row r="450" spans="1:7" ht="15.75" x14ac:dyDescent="0.25">
      <c r="A450" s="161"/>
      <c r="B450" s="161"/>
      <c r="C450" s="161"/>
      <c r="D450" s="99"/>
      <c r="E450" s="198"/>
      <c r="F450" s="98"/>
      <c r="G450" s="98"/>
    </row>
    <row r="451" spans="1:7" ht="15.75" x14ac:dyDescent="0.25">
      <c r="A451" s="161"/>
      <c r="B451" s="161"/>
      <c r="C451" s="161"/>
      <c r="D451" s="99"/>
      <c r="E451" s="198"/>
      <c r="F451" s="98"/>
      <c r="G451" s="98"/>
    </row>
    <row r="452" spans="1:7" ht="15.75" x14ac:dyDescent="0.25">
      <c r="A452" s="161"/>
      <c r="B452" s="161"/>
      <c r="C452" s="161"/>
      <c r="D452" s="99"/>
      <c r="E452" s="198"/>
      <c r="F452" s="98"/>
      <c r="G452" s="98"/>
    </row>
    <row r="453" spans="1:7" ht="15.75" x14ac:dyDescent="0.25">
      <c r="A453" s="161"/>
      <c r="B453" s="161"/>
      <c r="C453" s="161"/>
      <c r="D453" s="99"/>
      <c r="E453" s="198"/>
      <c r="F453" s="98"/>
      <c r="G453" s="98"/>
    </row>
    <row r="454" spans="1:7" ht="15.75" x14ac:dyDescent="0.25">
      <c r="A454" s="161"/>
      <c r="B454" s="161"/>
      <c r="C454" s="161"/>
      <c r="D454" s="99"/>
      <c r="E454" s="198"/>
      <c r="F454" s="98"/>
      <c r="G454" s="98"/>
    </row>
    <row r="455" spans="1:7" ht="15.75" x14ac:dyDescent="0.25">
      <c r="A455" s="161"/>
      <c r="B455" s="161"/>
      <c r="C455" s="161"/>
      <c r="D455" s="99"/>
      <c r="E455" s="198"/>
      <c r="F455" s="98"/>
      <c r="G455" s="98"/>
    </row>
    <row r="456" spans="1:7" ht="15.75" x14ac:dyDescent="0.25">
      <c r="A456" s="161"/>
      <c r="B456" s="161"/>
      <c r="C456" s="161"/>
      <c r="D456" s="99"/>
      <c r="E456" s="198"/>
      <c r="F456" s="98"/>
      <c r="G456" s="98"/>
    </row>
    <row r="457" spans="1:7" ht="15.75" x14ac:dyDescent="0.25">
      <c r="A457" s="161"/>
      <c r="B457" s="161"/>
      <c r="C457" s="161"/>
      <c r="D457" s="99"/>
      <c r="E457" s="198"/>
      <c r="F457" s="98"/>
      <c r="G457" s="98"/>
    </row>
    <row r="458" spans="1:7" ht="15.75" x14ac:dyDescent="0.25">
      <c r="A458" s="161"/>
      <c r="B458" s="161"/>
      <c r="C458" s="161"/>
      <c r="D458" s="99"/>
      <c r="E458" s="198"/>
      <c r="F458" s="98"/>
      <c r="G458" s="98"/>
    </row>
    <row r="459" spans="1:7" ht="15.75" x14ac:dyDescent="0.25">
      <c r="A459" s="161"/>
      <c r="B459" s="161"/>
      <c r="C459" s="161"/>
      <c r="D459" s="99"/>
      <c r="E459" s="198"/>
      <c r="F459" s="98"/>
      <c r="G459" s="98"/>
    </row>
    <row r="460" spans="1:7" ht="15.75" x14ac:dyDescent="0.25">
      <c r="A460" s="161"/>
      <c r="B460" s="161"/>
      <c r="C460" s="161"/>
      <c r="D460" s="99"/>
      <c r="E460" s="198"/>
      <c r="F460" s="98"/>
      <c r="G460" s="98"/>
    </row>
    <row r="461" spans="1:7" ht="15.75" x14ac:dyDescent="0.25">
      <c r="A461" s="161"/>
      <c r="B461" s="161"/>
      <c r="C461" s="161"/>
      <c r="D461" s="99"/>
      <c r="E461" s="198"/>
      <c r="F461" s="98"/>
      <c r="G461" s="98"/>
    </row>
    <row r="462" spans="1:7" ht="15.75" x14ac:dyDescent="0.25">
      <c r="A462" s="161"/>
      <c r="B462" s="161"/>
      <c r="C462" s="161"/>
      <c r="D462" s="99"/>
      <c r="E462" s="198"/>
      <c r="F462" s="98"/>
      <c r="G462" s="98"/>
    </row>
    <row r="463" spans="1:7" ht="15.75" x14ac:dyDescent="0.25">
      <c r="A463" s="161"/>
      <c r="B463" s="161"/>
      <c r="C463" s="161"/>
      <c r="D463" s="99"/>
      <c r="E463" s="198"/>
      <c r="F463" s="98"/>
      <c r="G463" s="98"/>
    </row>
    <row r="464" spans="1:7" ht="15.75" x14ac:dyDescent="0.25">
      <c r="A464" s="161"/>
      <c r="B464" s="161"/>
      <c r="C464" s="161"/>
      <c r="D464" s="99"/>
      <c r="E464" s="198"/>
      <c r="F464" s="98"/>
      <c r="G464" s="98"/>
    </row>
    <row r="465" spans="1:7" ht="15.75" x14ac:dyDescent="0.25">
      <c r="A465" s="161"/>
      <c r="B465" s="161"/>
      <c r="C465" s="161"/>
      <c r="D465" s="99"/>
      <c r="E465" s="198"/>
      <c r="F465" s="98"/>
      <c r="G465" s="98"/>
    </row>
    <row r="466" spans="1:7" ht="15.75" x14ac:dyDescent="0.25">
      <c r="A466" s="161"/>
      <c r="B466" s="161"/>
      <c r="C466" s="161"/>
      <c r="D466" s="99"/>
      <c r="E466" s="198"/>
      <c r="F466" s="98"/>
      <c r="G466" s="98"/>
    </row>
    <row r="467" spans="1:7" ht="15.75" x14ac:dyDescent="0.25">
      <c r="A467" s="161"/>
      <c r="B467" s="161"/>
      <c r="C467" s="161"/>
      <c r="D467" s="99"/>
      <c r="E467" s="198"/>
      <c r="F467" s="98"/>
      <c r="G467" s="98"/>
    </row>
    <row r="468" spans="1:7" ht="15.75" x14ac:dyDescent="0.25">
      <c r="A468" s="161"/>
      <c r="B468" s="161"/>
      <c r="C468" s="161"/>
      <c r="D468" s="99"/>
      <c r="E468" s="198"/>
      <c r="F468" s="98"/>
      <c r="G468" s="98"/>
    </row>
    <row r="469" spans="1:7" ht="15.75" x14ac:dyDescent="0.25">
      <c r="A469" s="161"/>
      <c r="B469" s="161"/>
      <c r="C469" s="161"/>
      <c r="D469" s="99"/>
      <c r="E469" s="198"/>
      <c r="F469" s="98"/>
      <c r="G469" s="98"/>
    </row>
    <row r="470" spans="1:7" ht="15.75" x14ac:dyDescent="0.25">
      <c r="A470" s="161"/>
      <c r="B470" s="161"/>
      <c r="C470" s="161"/>
      <c r="D470" s="99"/>
      <c r="E470" s="198"/>
      <c r="F470" s="98"/>
      <c r="G470" s="98"/>
    </row>
    <row r="471" spans="1:7" ht="15.75" x14ac:dyDescent="0.25">
      <c r="A471" s="161"/>
      <c r="B471" s="161"/>
      <c r="C471" s="161"/>
      <c r="D471" s="99"/>
      <c r="E471" s="198"/>
      <c r="F471" s="98"/>
      <c r="G471" s="98"/>
    </row>
    <row r="472" spans="1:7" ht="15.75" x14ac:dyDescent="0.25">
      <c r="A472" s="161"/>
      <c r="B472" s="161"/>
      <c r="C472" s="161"/>
      <c r="D472" s="99"/>
      <c r="E472" s="198"/>
      <c r="F472" s="98"/>
      <c r="G472" s="98"/>
    </row>
    <row r="473" spans="1:7" ht="15.75" x14ac:dyDescent="0.25">
      <c r="A473" s="161"/>
      <c r="B473" s="161"/>
      <c r="C473" s="161"/>
      <c r="D473" s="99"/>
      <c r="E473" s="198"/>
      <c r="F473" s="98"/>
      <c r="G473" s="98"/>
    </row>
    <row r="474" spans="1:7" ht="15.75" x14ac:dyDescent="0.25">
      <c r="A474" s="161"/>
      <c r="B474" s="161"/>
      <c r="C474" s="161"/>
      <c r="D474" s="99"/>
      <c r="E474" s="198"/>
      <c r="F474" s="98"/>
      <c r="G474" s="98"/>
    </row>
    <row r="475" spans="1:7" ht="15.75" x14ac:dyDescent="0.25">
      <c r="A475" s="161"/>
      <c r="B475" s="161"/>
      <c r="C475" s="161"/>
      <c r="D475" s="99"/>
      <c r="E475" s="198"/>
      <c r="F475" s="98"/>
      <c r="G475" s="98"/>
    </row>
    <row r="476" spans="1:7" ht="15.75" x14ac:dyDescent="0.25">
      <c r="A476" s="161"/>
      <c r="B476" s="161"/>
      <c r="C476" s="161"/>
      <c r="D476" s="99"/>
      <c r="E476" s="198"/>
      <c r="F476" s="98"/>
      <c r="G476" s="98"/>
    </row>
    <row r="477" spans="1:7" ht="15.75" x14ac:dyDescent="0.25">
      <c r="A477" s="161"/>
      <c r="B477" s="161"/>
      <c r="C477" s="161"/>
      <c r="D477" s="99"/>
      <c r="E477" s="198"/>
      <c r="F477" s="98"/>
      <c r="G477" s="98"/>
    </row>
    <row r="478" spans="1:7" ht="15.75" x14ac:dyDescent="0.25">
      <c r="A478" s="161"/>
      <c r="B478" s="161"/>
      <c r="C478" s="161"/>
      <c r="D478" s="99"/>
      <c r="E478" s="198"/>
      <c r="F478" s="98"/>
      <c r="G478" s="98"/>
    </row>
    <row r="479" spans="1:7" ht="15.75" x14ac:dyDescent="0.25">
      <c r="A479" s="161"/>
      <c r="B479" s="161"/>
      <c r="C479" s="161"/>
      <c r="D479" s="99"/>
      <c r="E479" s="198"/>
      <c r="F479" s="98"/>
      <c r="G479" s="98"/>
    </row>
    <row r="480" spans="1:7" ht="15.75" x14ac:dyDescent="0.25">
      <c r="A480" s="161"/>
      <c r="B480" s="161"/>
      <c r="C480" s="161"/>
      <c r="D480" s="99"/>
      <c r="E480" s="198"/>
      <c r="F480" s="98"/>
      <c r="G480" s="98"/>
    </row>
    <row r="481" spans="1:7" ht="15.75" x14ac:dyDescent="0.25">
      <c r="A481" s="161"/>
      <c r="B481" s="161"/>
      <c r="C481" s="161"/>
      <c r="D481" s="99"/>
      <c r="E481" s="198"/>
      <c r="F481" s="98"/>
      <c r="G481" s="98"/>
    </row>
    <row r="482" spans="1:7" ht="15.75" x14ac:dyDescent="0.25">
      <c r="A482" s="161"/>
      <c r="B482" s="161"/>
      <c r="C482" s="161"/>
      <c r="D482" s="99"/>
      <c r="E482" s="198"/>
      <c r="F482" s="98"/>
      <c r="G482" s="98"/>
    </row>
    <row r="483" spans="1:7" ht="15.75" x14ac:dyDescent="0.25">
      <c r="A483" s="161"/>
      <c r="B483" s="161"/>
      <c r="C483" s="161"/>
      <c r="D483" s="99"/>
      <c r="E483" s="198"/>
      <c r="F483" s="98"/>
      <c r="G483" s="98"/>
    </row>
    <row r="484" spans="1:7" ht="15.75" x14ac:dyDescent="0.25">
      <c r="A484" s="161"/>
      <c r="B484" s="161"/>
      <c r="C484" s="161"/>
      <c r="D484" s="99"/>
      <c r="E484" s="198"/>
      <c r="F484" s="98"/>
      <c r="G484" s="98"/>
    </row>
    <row r="485" spans="1:7" ht="15.75" x14ac:dyDescent="0.25">
      <c r="A485" s="161"/>
      <c r="B485" s="161"/>
      <c r="C485" s="161"/>
      <c r="D485" s="99"/>
      <c r="E485" s="198"/>
      <c r="F485" s="98"/>
      <c r="G485" s="98"/>
    </row>
    <row r="486" spans="1:7" ht="15.75" x14ac:dyDescent="0.25">
      <c r="A486" s="161"/>
      <c r="B486" s="161"/>
      <c r="C486" s="161"/>
      <c r="D486" s="99"/>
      <c r="E486" s="198"/>
      <c r="F486" s="98"/>
      <c r="G486" s="98"/>
    </row>
    <row r="487" spans="1:7" ht="15.75" x14ac:dyDescent="0.25">
      <c r="A487" s="161"/>
      <c r="B487" s="161"/>
      <c r="C487" s="161"/>
      <c r="D487" s="99"/>
      <c r="E487" s="198"/>
      <c r="F487" s="98"/>
      <c r="G487" s="98"/>
    </row>
    <row r="488" spans="1:7" ht="15.75" x14ac:dyDescent="0.25">
      <c r="A488" s="161"/>
      <c r="B488" s="161"/>
      <c r="C488" s="161"/>
      <c r="D488" s="99"/>
      <c r="E488" s="198"/>
      <c r="F488" s="98"/>
      <c r="G488" s="98"/>
    </row>
    <row r="489" spans="1:7" ht="15.75" x14ac:dyDescent="0.25">
      <c r="A489" s="161"/>
      <c r="B489" s="161"/>
      <c r="C489" s="161"/>
      <c r="D489" s="99"/>
      <c r="E489" s="198"/>
      <c r="F489" s="98"/>
      <c r="G489" s="98"/>
    </row>
    <row r="490" spans="1:7" ht="15.75" x14ac:dyDescent="0.25">
      <c r="A490" s="161"/>
      <c r="B490" s="161"/>
      <c r="C490" s="161"/>
      <c r="D490" s="99"/>
      <c r="E490" s="198"/>
      <c r="F490" s="98"/>
      <c r="G490" s="98"/>
    </row>
    <row r="491" spans="1:7" ht="15.75" x14ac:dyDescent="0.25">
      <c r="A491" s="161"/>
      <c r="B491" s="161"/>
      <c r="C491" s="161"/>
      <c r="D491" s="99"/>
      <c r="E491" s="198"/>
      <c r="F491" s="98"/>
      <c r="G491" s="98"/>
    </row>
    <row r="492" spans="1:7" ht="15.75" x14ac:dyDescent="0.25">
      <c r="A492" s="161"/>
      <c r="B492" s="161"/>
      <c r="C492" s="161"/>
      <c r="D492" s="99"/>
      <c r="E492" s="198"/>
      <c r="F492" s="98"/>
      <c r="G492" s="98"/>
    </row>
    <row r="493" spans="1:7" ht="15.75" x14ac:dyDescent="0.25">
      <c r="A493" s="161"/>
      <c r="B493" s="161"/>
      <c r="C493" s="161"/>
      <c r="D493" s="99"/>
      <c r="E493" s="198"/>
      <c r="F493" s="98"/>
      <c r="G493" s="98"/>
    </row>
    <row r="494" spans="1:7" ht="15.75" x14ac:dyDescent="0.25">
      <c r="A494" s="161"/>
      <c r="B494" s="161"/>
      <c r="C494" s="161"/>
      <c r="D494" s="99"/>
      <c r="E494" s="198"/>
      <c r="F494" s="98"/>
      <c r="G494" s="98"/>
    </row>
    <row r="495" spans="1:7" ht="15.75" x14ac:dyDescent="0.25">
      <c r="A495" s="161"/>
      <c r="B495" s="161"/>
      <c r="C495" s="161"/>
      <c r="D495" s="99"/>
      <c r="E495" s="198"/>
      <c r="F495" s="98"/>
      <c r="G495" s="98"/>
    </row>
    <row r="496" spans="1:7" ht="15.75" x14ac:dyDescent="0.25">
      <c r="A496" s="161"/>
      <c r="B496" s="161"/>
      <c r="C496" s="161"/>
      <c r="D496" s="99"/>
      <c r="E496" s="198"/>
      <c r="F496" s="98"/>
      <c r="G496" s="98"/>
    </row>
    <row r="497" spans="1:7" ht="15.75" x14ac:dyDescent="0.25">
      <c r="A497" s="161"/>
      <c r="B497" s="161"/>
      <c r="C497" s="161"/>
      <c r="D497" s="99"/>
      <c r="E497" s="198"/>
      <c r="F497" s="98"/>
      <c r="G497" s="98"/>
    </row>
    <row r="498" spans="1:7" ht="15.75" x14ac:dyDescent="0.25">
      <c r="A498" s="161"/>
      <c r="B498" s="161"/>
      <c r="C498" s="161"/>
      <c r="D498" s="99"/>
      <c r="E498" s="198"/>
      <c r="F498" s="98"/>
      <c r="G498" s="98"/>
    </row>
    <row r="499" spans="1:7" ht="15.75" x14ac:dyDescent="0.25">
      <c r="A499" s="161"/>
      <c r="B499" s="161"/>
      <c r="C499" s="161"/>
      <c r="D499" s="99"/>
      <c r="E499" s="198"/>
      <c r="F499" s="98"/>
      <c r="G499" s="98"/>
    </row>
    <row r="500" spans="1:7" ht="15.75" x14ac:dyDescent="0.25">
      <c r="A500" s="161"/>
      <c r="B500" s="161"/>
      <c r="C500" s="161"/>
      <c r="D500" s="99"/>
      <c r="E500" s="198"/>
      <c r="F500" s="98"/>
      <c r="G500" s="98"/>
    </row>
    <row r="501" spans="1:7" ht="15.75" x14ac:dyDescent="0.25">
      <c r="A501" s="161"/>
      <c r="B501" s="161"/>
      <c r="C501" s="161"/>
      <c r="D501" s="99"/>
      <c r="E501" s="198"/>
      <c r="F501" s="98"/>
      <c r="G501" s="98"/>
    </row>
    <row r="502" spans="1:7" ht="15.75" x14ac:dyDescent="0.25">
      <c r="A502" s="161"/>
      <c r="B502" s="161"/>
      <c r="C502" s="161"/>
      <c r="D502" s="99"/>
      <c r="E502" s="198"/>
      <c r="F502" s="98"/>
      <c r="G502" s="98"/>
    </row>
    <row r="503" spans="1:7" ht="15.75" x14ac:dyDescent="0.25">
      <c r="A503" s="161"/>
      <c r="B503" s="161"/>
      <c r="C503" s="161"/>
      <c r="D503" s="99"/>
      <c r="E503" s="198"/>
      <c r="F503" s="98"/>
      <c r="G503" s="98"/>
    </row>
    <row r="504" spans="1:7" ht="15.75" x14ac:dyDescent="0.25">
      <c r="A504" s="161"/>
      <c r="B504" s="161"/>
      <c r="C504" s="161"/>
      <c r="D504" s="99"/>
      <c r="E504" s="198"/>
      <c r="F504" s="98"/>
      <c r="G504" s="98"/>
    </row>
    <row r="505" spans="1:7" ht="15.75" x14ac:dyDescent="0.25">
      <c r="A505" s="161"/>
      <c r="B505" s="161"/>
      <c r="C505" s="161"/>
      <c r="D505" s="99"/>
      <c r="E505" s="198"/>
      <c r="F505" s="98"/>
      <c r="G505" s="98"/>
    </row>
    <row r="506" spans="1:7" ht="15.75" x14ac:dyDescent="0.25">
      <c r="A506" s="161"/>
      <c r="B506" s="161"/>
      <c r="C506" s="161"/>
      <c r="D506" s="99"/>
      <c r="E506" s="198"/>
      <c r="F506" s="98"/>
      <c r="G506" s="98"/>
    </row>
    <row r="507" spans="1:7" ht="15.75" x14ac:dyDescent="0.25">
      <c r="A507" s="161"/>
      <c r="B507" s="161"/>
      <c r="C507" s="161"/>
      <c r="D507" s="99"/>
      <c r="E507" s="198"/>
      <c r="F507" s="98"/>
      <c r="G507" s="98"/>
    </row>
    <row r="508" spans="1:7" ht="15.75" x14ac:dyDescent="0.25">
      <c r="A508" s="161"/>
      <c r="B508" s="161"/>
      <c r="C508" s="161"/>
      <c r="D508" s="99"/>
      <c r="E508" s="198"/>
      <c r="F508" s="98"/>
      <c r="G508" s="98"/>
    </row>
    <row r="509" spans="1:7" ht="15.75" x14ac:dyDescent="0.25">
      <c r="A509" s="161"/>
      <c r="B509" s="161"/>
      <c r="C509" s="161"/>
      <c r="D509" s="99"/>
      <c r="E509" s="198"/>
      <c r="F509" s="98"/>
      <c r="G509" s="98"/>
    </row>
    <row r="510" spans="1:7" ht="15.75" x14ac:dyDescent="0.25">
      <c r="A510" s="161"/>
      <c r="B510" s="161"/>
      <c r="C510" s="161"/>
      <c r="D510" s="99"/>
      <c r="E510" s="198"/>
      <c r="F510" s="98"/>
      <c r="G510" s="98"/>
    </row>
    <row r="511" spans="1:7" ht="15.75" x14ac:dyDescent="0.25">
      <c r="A511" s="161"/>
      <c r="B511" s="161"/>
      <c r="C511" s="161"/>
      <c r="D511" s="99"/>
      <c r="E511" s="198"/>
      <c r="F511" s="98"/>
      <c r="G511" s="98"/>
    </row>
    <row r="512" spans="1:7" ht="15.75" x14ac:dyDescent="0.25">
      <c r="A512" s="161"/>
      <c r="B512" s="161"/>
      <c r="C512" s="161"/>
      <c r="D512" s="99"/>
      <c r="E512" s="198"/>
      <c r="F512" s="98"/>
      <c r="G512" s="98"/>
    </row>
    <row r="513" spans="1:7" ht="15.75" x14ac:dyDescent="0.25">
      <c r="A513" s="161"/>
      <c r="B513" s="161"/>
      <c r="C513" s="161"/>
      <c r="D513" s="99"/>
      <c r="E513" s="198"/>
      <c r="F513" s="98"/>
      <c r="G513" s="98"/>
    </row>
    <row r="514" spans="1:7" ht="15.75" x14ac:dyDescent="0.25">
      <c r="A514" s="161"/>
      <c r="B514" s="161"/>
      <c r="C514" s="161"/>
      <c r="D514" s="99"/>
      <c r="E514" s="198"/>
      <c r="F514" s="98"/>
      <c r="G514" s="98"/>
    </row>
    <row r="515" spans="1:7" ht="15.75" x14ac:dyDescent="0.25">
      <c r="A515" s="161"/>
      <c r="B515" s="161"/>
      <c r="C515" s="161"/>
      <c r="D515" s="99"/>
      <c r="E515" s="198"/>
      <c r="F515" s="98"/>
      <c r="G515" s="98"/>
    </row>
    <row r="516" spans="1:7" ht="15.75" x14ac:dyDescent="0.25">
      <c r="A516" s="161"/>
      <c r="B516" s="161"/>
      <c r="C516" s="161"/>
      <c r="D516" s="99"/>
      <c r="E516" s="198"/>
      <c r="F516" s="98"/>
      <c r="G516" s="98"/>
    </row>
    <row r="517" spans="1:7" ht="15.75" x14ac:dyDescent="0.25">
      <c r="A517" s="161"/>
      <c r="B517" s="161"/>
      <c r="C517" s="161"/>
      <c r="D517" s="99"/>
      <c r="E517" s="198"/>
      <c r="F517" s="98"/>
      <c r="G517" s="98"/>
    </row>
    <row r="518" spans="1:7" ht="15.75" x14ac:dyDescent="0.25">
      <c r="A518" s="161"/>
      <c r="B518" s="161"/>
      <c r="C518" s="161"/>
      <c r="D518" s="99"/>
      <c r="E518" s="198"/>
      <c r="F518" s="98"/>
      <c r="G518" s="98"/>
    </row>
    <row r="519" spans="1:7" ht="15.75" x14ac:dyDescent="0.25">
      <c r="A519" s="161"/>
      <c r="B519" s="161"/>
      <c r="C519" s="161"/>
      <c r="D519" s="99"/>
      <c r="E519" s="198"/>
      <c r="F519" s="98"/>
      <c r="G519" s="98"/>
    </row>
    <row r="520" spans="1:7" ht="15.75" x14ac:dyDescent="0.25">
      <c r="A520" s="161"/>
      <c r="B520" s="161"/>
      <c r="C520" s="161"/>
      <c r="D520" s="99"/>
      <c r="E520" s="198"/>
      <c r="F520" s="98"/>
      <c r="G520" s="98"/>
    </row>
    <row r="521" spans="1:7" ht="15.75" x14ac:dyDescent="0.25">
      <c r="A521" s="161"/>
      <c r="B521" s="161"/>
      <c r="C521" s="161"/>
      <c r="D521" s="99"/>
      <c r="E521" s="198"/>
      <c r="F521" s="98"/>
      <c r="G521" s="98"/>
    </row>
    <row r="522" spans="1:7" ht="15.75" x14ac:dyDescent="0.25">
      <c r="A522" s="161"/>
      <c r="B522" s="161"/>
      <c r="C522" s="161"/>
      <c r="D522" s="99"/>
      <c r="E522" s="198"/>
      <c r="F522" s="98"/>
      <c r="G522" s="98"/>
    </row>
    <row r="523" spans="1:7" ht="15.75" x14ac:dyDescent="0.25">
      <c r="A523" s="161"/>
      <c r="B523" s="161"/>
      <c r="C523" s="161"/>
      <c r="D523" s="99"/>
      <c r="E523" s="198"/>
      <c r="F523" s="98"/>
      <c r="G523" s="98"/>
    </row>
    <row r="524" spans="1:7" ht="15.75" x14ac:dyDescent="0.25">
      <c r="A524" s="161"/>
      <c r="B524" s="161"/>
      <c r="C524" s="161"/>
      <c r="D524" s="99"/>
      <c r="E524" s="198"/>
      <c r="F524" s="98"/>
      <c r="G524" s="98"/>
    </row>
    <row r="525" spans="1:7" ht="15.75" x14ac:dyDescent="0.25">
      <c r="A525" s="161"/>
      <c r="B525" s="161"/>
      <c r="C525" s="161"/>
      <c r="D525" s="99"/>
      <c r="E525" s="198"/>
      <c r="F525" s="98"/>
      <c r="G525" s="98"/>
    </row>
    <row r="526" spans="1:7" ht="15.75" x14ac:dyDescent="0.25">
      <c r="A526" s="161"/>
      <c r="B526" s="161"/>
      <c r="C526" s="161"/>
      <c r="D526" s="99"/>
      <c r="E526" s="198"/>
      <c r="F526" s="98"/>
      <c r="G526" s="98"/>
    </row>
    <row r="527" spans="1:7" ht="15.75" x14ac:dyDescent="0.25">
      <c r="A527" s="161"/>
      <c r="B527" s="161"/>
      <c r="C527" s="161"/>
      <c r="D527" s="99"/>
      <c r="E527" s="198"/>
      <c r="F527" s="98"/>
      <c r="G527" s="98"/>
    </row>
    <row r="528" spans="1:7" ht="15.75" x14ac:dyDescent="0.25">
      <c r="A528" s="161"/>
      <c r="B528" s="161"/>
      <c r="C528" s="161"/>
      <c r="D528" s="99"/>
      <c r="E528" s="198"/>
      <c r="F528" s="98"/>
      <c r="G528" s="98"/>
    </row>
    <row r="529" spans="1:7" ht="15.75" x14ac:dyDescent="0.25">
      <c r="A529" s="161"/>
      <c r="B529" s="161"/>
      <c r="C529" s="161"/>
      <c r="D529" s="99"/>
      <c r="E529" s="198"/>
      <c r="F529" s="98"/>
      <c r="G529" s="98"/>
    </row>
    <row r="530" spans="1:7" ht="15.75" x14ac:dyDescent="0.25">
      <c r="A530" s="161"/>
      <c r="B530" s="161"/>
      <c r="C530" s="161"/>
      <c r="D530" s="99"/>
      <c r="E530" s="198"/>
      <c r="F530" s="98"/>
      <c r="G530" s="98"/>
    </row>
    <row r="531" spans="1:7" ht="15.75" x14ac:dyDescent="0.25">
      <c r="A531" s="161"/>
      <c r="B531" s="161"/>
      <c r="C531" s="161"/>
      <c r="D531" s="99"/>
      <c r="E531" s="198"/>
      <c r="F531" s="98"/>
      <c r="G531" s="98"/>
    </row>
    <row r="532" spans="1:7" ht="15.75" x14ac:dyDescent="0.25">
      <c r="A532" s="161"/>
      <c r="B532" s="161"/>
      <c r="C532" s="161"/>
      <c r="D532" s="99"/>
      <c r="E532" s="198"/>
      <c r="F532" s="98"/>
      <c r="G532" s="98"/>
    </row>
    <row r="533" spans="1:7" ht="15.75" x14ac:dyDescent="0.25">
      <c r="A533" s="161"/>
      <c r="B533" s="161"/>
      <c r="C533" s="161"/>
      <c r="D533" s="99"/>
      <c r="E533" s="198"/>
      <c r="F533" s="98"/>
      <c r="G533" s="98"/>
    </row>
    <row r="534" spans="1:7" ht="15.75" x14ac:dyDescent="0.25">
      <c r="A534" s="161"/>
      <c r="B534" s="161"/>
      <c r="C534" s="161"/>
      <c r="D534" s="99"/>
      <c r="E534" s="198"/>
      <c r="F534" s="98"/>
      <c r="G534" s="98"/>
    </row>
    <row r="535" spans="1:7" ht="15.75" x14ac:dyDescent="0.25">
      <c r="A535" s="161"/>
      <c r="B535" s="161"/>
      <c r="C535" s="161"/>
      <c r="D535" s="99"/>
      <c r="E535" s="198"/>
      <c r="F535" s="98"/>
      <c r="G535" s="98"/>
    </row>
    <row r="536" spans="1:7" ht="15.75" x14ac:dyDescent="0.25">
      <c r="A536" s="161"/>
      <c r="B536" s="161"/>
      <c r="C536" s="161"/>
      <c r="D536" s="99"/>
      <c r="E536" s="198"/>
      <c r="F536" s="98"/>
      <c r="G536" s="98"/>
    </row>
    <row r="537" spans="1:7" ht="15.75" x14ac:dyDescent="0.25">
      <c r="A537" s="161"/>
      <c r="B537" s="161"/>
      <c r="C537" s="161"/>
      <c r="D537" s="99"/>
      <c r="E537" s="198"/>
      <c r="F537" s="98"/>
      <c r="G537" s="98"/>
    </row>
    <row r="538" spans="1:7" ht="15.75" x14ac:dyDescent="0.25">
      <c r="A538" s="161"/>
      <c r="B538" s="161"/>
      <c r="C538" s="161"/>
      <c r="D538" s="99"/>
      <c r="E538" s="198"/>
      <c r="F538" s="98"/>
      <c r="G538" s="98"/>
    </row>
    <row r="539" spans="1:7" ht="15.75" x14ac:dyDescent="0.25">
      <c r="A539" s="161"/>
      <c r="B539" s="161"/>
      <c r="C539" s="161"/>
      <c r="D539" s="99"/>
      <c r="E539" s="198"/>
      <c r="F539" s="98"/>
      <c r="G539" s="98"/>
    </row>
    <row r="540" spans="1:7" ht="15.75" x14ac:dyDescent="0.25">
      <c r="A540" s="161"/>
      <c r="B540" s="161"/>
      <c r="C540" s="161"/>
      <c r="D540" s="99"/>
      <c r="E540" s="198"/>
      <c r="F540" s="98"/>
      <c r="G540" s="98"/>
    </row>
    <row r="541" spans="1:7" ht="15.75" x14ac:dyDescent="0.25">
      <c r="A541" s="161"/>
      <c r="B541" s="161"/>
      <c r="C541" s="161"/>
      <c r="D541" s="99"/>
      <c r="E541" s="198"/>
      <c r="F541" s="98"/>
      <c r="G541" s="98"/>
    </row>
    <row r="542" spans="1:7" ht="15.75" x14ac:dyDescent="0.25">
      <c r="A542" s="161"/>
      <c r="B542" s="161"/>
      <c r="C542" s="161"/>
      <c r="D542" s="99"/>
      <c r="E542" s="198"/>
      <c r="F542" s="98"/>
      <c r="G542" s="98"/>
    </row>
    <row r="543" spans="1:7" ht="15.75" x14ac:dyDescent="0.25">
      <c r="A543" s="161"/>
      <c r="B543" s="161"/>
      <c r="C543" s="161"/>
      <c r="D543" s="99"/>
      <c r="E543" s="198"/>
      <c r="F543" s="98"/>
      <c r="G543" s="98"/>
    </row>
    <row r="544" spans="1:7" ht="15.75" x14ac:dyDescent="0.25">
      <c r="A544" s="161"/>
      <c r="B544" s="161"/>
      <c r="C544" s="161"/>
      <c r="D544" s="99"/>
      <c r="E544" s="198"/>
      <c r="F544" s="98"/>
      <c r="G544" s="98"/>
    </row>
    <row r="545" spans="1:7" ht="15.75" x14ac:dyDescent="0.25">
      <c r="A545" s="161"/>
      <c r="B545" s="161"/>
      <c r="C545" s="161"/>
      <c r="D545" s="99"/>
      <c r="E545" s="198"/>
      <c r="F545" s="98"/>
      <c r="G545" s="98"/>
    </row>
    <row r="546" spans="1:7" ht="15.75" x14ac:dyDescent="0.25">
      <c r="A546" s="161"/>
      <c r="B546" s="161"/>
      <c r="C546" s="161"/>
      <c r="D546" s="99"/>
      <c r="E546" s="198"/>
      <c r="F546" s="98"/>
      <c r="G546" s="98"/>
    </row>
    <row r="547" spans="1:7" ht="15.75" x14ac:dyDescent="0.25">
      <c r="A547" s="161"/>
      <c r="B547" s="161"/>
      <c r="C547" s="161"/>
      <c r="D547" s="99"/>
      <c r="E547" s="198"/>
      <c r="F547" s="98"/>
      <c r="G547" s="98"/>
    </row>
    <row r="548" spans="1:7" ht="15.75" x14ac:dyDescent="0.25">
      <c r="A548" s="161"/>
      <c r="B548" s="161"/>
      <c r="C548" s="161"/>
      <c r="D548" s="99"/>
      <c r="E548" s="198"/>
      <c r="F548" s="98"/>
      <c r="G548" s="98"/>
    </row>
    <row r="549" spans="1:7" ht="15.75" x14ac:dyDescent="0.25">
      <c r="A549" s="161"/>
      <c r="B549" s="161"/>
      <c r="C549" s="161"/>
      <c r="D549" s="99"/>
      <c r="E549" s="198"/>
      <c r="F549" s="98"/>
      <c r="G549" s="98"/>
    </row>
    <row r="550" spans="1:7" ht="15.75" x14ac:dyDescent="0.25">
      <c r="A550" s="161"/>
      <c r="B550" s="161"/>
      <c r="C550" s="161"/>
      <c r="D550" s="99"/>
      <c r="E550" s="198"/>
      <c r="F550" s="98"/>
      <c r="G550" s="98"/>
    </row>
    <row r="551" spans="1:7" ht="15.75" x14ac:dyDescent="0.25">
      <c r="A551" s="161"/>
      <c r="B551" s="161"/>
      <c r="C551" s="161"/>
      <c r="D551" s="99"/>
      <c r="E551" s="198"/>
      <c r="F551" s="98"/>
      <c r="G551" s="98"/>
    </row>
    <row r="552" spans="1:7" ht="15.75" x14ac:dyDescent="0.25">
      <c r="A552" s="161"/>
      <c r="B552" s="161"/>
      <c r="C552" s="161"/>
      <c r="D552" s="99"/>
      <c r="E552" s="198"/>
      <c r="F552" s="98"/>
      <c r="G552" s="98"/>
    </row>
    <row r="553" spans="1:7" ht="15.75" x14ac:dyDescent="0.25">
      <c r="A553" s="161"/>
      <c r="B553" s="161"/>
      <c r="C553" s="161"/>
      <c r="D553" s="99"/>
      <c r="E553" s="198"/>
      <c r="F553" s="98"/>
      <c r="G553" s="98"/>
    </row>
    <row r="554" spans="1:7" ht="15.75" x14ac:dyDescent="0.25">
      <c r="A554" s="161"/>
      <c r="B554" s="161"/>
      <c r="C554" s="161"/>
      <c r="D554" s="99"/>
      <c r="E554" s="198"/>
      <c r="F554" s="98"/>
      <c r="G554" s="98"/>
    </row>
    <row r="555" spans="1:7" ht="15.75" x14ac:dyDescent="0.25">
      <c r="A555" s="161"/>
      <c r="B555" s="161"/>
      <c r="C555" s="161"/>
      <c r="D555" s="99"/>
      <c r="E555" s="198"/>
      <c r="F555" s="98"/>
      <c r="G555" s="98"/>
    </row>
    <row r="556" spans="1:7" ht="15.75" x14ac:dyDescent="0.25">
      <c r="A556" s="161"/>
      <c r="B556" s="161"/>
      <c r="C556" s="161"/>
      <c r="D556" s="99"/>
      <c r="E556" s="198"/>
      <c r="F556" s="98"/>
      <c r="G556" s="98"/>
    </row>
    <row r="557" spans="1:7" ht="15.75" x14ac:dyDescent="0.25">
      <c r="A557" s="161"/>
      <c r="B557" s="161"/>
      <c r="C557" s="161"/>
      <c r="D557" s="99"/>
      <c r="E557" s="198"/>
      <c r="F557" s="98"/>
      <c r="G557" s="98"/>
    </row>
    <row r="558" spans="1:7" ht="15.75" x14ac:dyDescent="0.25">
      <c r="A558" s="161"/>
      <c r="B558" s="161"/>
      <c r="C558" s="161"/>
      <c r="D558" s="99"/>
      <c r="E558" s="198"/>
      <c r="F558" s="98"/>
      <c r="G558" s="98"/>
    </row>
    <row r="559" spans="1:7" ht="15.75" x14ac:dyDescent="0.25">
      <c r="A559" s="161"/>
      <c r="B559" s="161"/>
      <c r="C559" s="161"/>
      <c r="D559" s="99"/>
      <c r="E559" s="198"/>
      <c r="F559" s="98"/>
      <c r="G559" s="98"/>
    </row>
    <row r="560" spans="1:7" ht="15.75" x14ac:dyDescent="0.25">
      <c r="A560" s="161"/>
      <c r="B560" s="161"/>
      <c r="C560" s="161"/>
      <c r="D560" s="99"/>
      <c r="E560" s="198"/>
      <c r="F560" s="98"/>
      <c r="G560" s="98"/>
    </row>
    <row r="561" spans="1:7" ht="15.75" x14ac:dyDescent="0.25">
      <c r="A561" s="161"/>
      <c r="B561" s="161"/>
      <c r="C561" s="161"/>
      <c r="D561" s="99"/>
      <c r="E561" s="198"/>
      <c r="F561" s="98"/>
      <c r="G561" s="98"/>
    </row>
    <row r="562" spans="1:7" ht="15.75" x14ac:dyDescent="0.25">
      <c r="A562" s="161"/>
      <c r="B562" s="161"/>
      <c r="C562" s="161"/>
      <c r="D562" s="99"/>
      <c r="E562" s="198"/>
      <c r="F562" s="98"/>
      <c r="G562" s="98"/>
    </row>
    <row r="563" spans="1:7" ht="15.75" x14ac:dyDescent="0.25">
      <c r="A563" s="161"/>
      <c r="B563" s="161"/>
      <c r="C563" s="161"/>
      <c r="D563" s="99"/>
      <c r="E563" s="198"/>
      <c r="F563" s="98"/>
      <c r="G563" s="98"/>
    </row>
    <row r="564" spans="1:7" ht="15.75" x14ac:dyDescent="0.25">
      <c r="A564" s="161"/>
      <c r="B564" s="161"/>
      <c r="C564" s="161"/>
      <c r="D564" s="99"/>
      <c r="E564" s="198"/>
      <c r="F564" s="98"/>
      <c r="G564" s="98"/>
    </row>
    <row r="565" spans="1:7" ht="15.75" x14ac:dyDescent="0.25">
      <c r="A565" s="161"/>
      <c r="B565" s="161"/>
      <c r="C565" s="161"/>
      <c r="D565" s="99"/>
      <c r="E565" s="198"/>
      <c r="F565" s="98"/>
      <c r="G565" s="98"/>
    </row>
    <row r="566" spans="1:7" ht="15.75" x14ac:dyDescent="0.25">
      <c r="A566" s="161"/>
      <c r="B566" s="161"/>
      <c r="C566" s="161"/>
      <c r="D566" s="99"/>
      <c r="E566" s="198"/>
      <c r="F566" s="98"/>
      <c r="G566" s="98"/>
    </row>
    <row r="567" spans="1:7" ht="15.75" x14ac:dyDescent="0.25">
      <c r="A567" s="161"/>
      <c r="B567" s="161"/>
      <c r="C567" s="161"/>
      <c r="D567" s="99"/>
      <c r="E567" s="198"/>
      <c r="F567" s="98"/>
      <c r="G567" s="98"/>
    </row>
    <row r="568" spans="1:7" ht="15.75" x14ac:dyDescent="0.25">
      <c r="A568" s="161"/>
      <c r="B568" s="161"/>
      <c r="C568" s="161"/>
      <c r="D568" s="99"/>
      <c r="E568" s="198"/>
      <c r="F568" s="98"/>
      <c r="G568" s="98"/>
    </row>
    <row r="569" spans="1:7" ht="15.75" x14ac:dyDescent="0.25">
      <c r="A569" s="161"/>
      <c r="B569" s="161"/>
      <c r="C569" s="161"/>
      <c r="D569" s="99"/>
      <c r="E569" s="198"/>
      <c r="F569" s="98"/>
      <c r="G569" s="98"/>
    </row>
    <row r="570" spans="1:7" ht="15.75" x14ac:dyDescent="0.25">
      <c r="A570" s="161"/>
      <c r="B570" s="161"/>
      <c r="C570" s="161"/>
      <c r="D570" s="99"/>
      <c r="E570" s="198"/>
      <c r="F570" s="98"/>
      <c r="G570" s="98"/>
    </row>
    <row r="571" spans="1:7" ht="15.75" x14ac:dyDescent="0.25">
      <c r="A571" s="161"/>
      <c r="B571" s="161"/>
      <c r="C571" s="161"/>
      <c r="D571" s="99"/>
      <c r="E571" s="198"/>
      <c r="F571" s="98"/>
      <c r="G571" s="98"/>
    </row>
    <row r="572" spans="1:7" ht="15.75" x14ac:dyDescent="0.25">
      <c r="A572" s="161"/>
      <c r="B572" s="161"/>
      <c r="C572" s="161"/>
      <c r="D572" s="99"/>
      <c r="E572" s="198"/>
      <c r="F572" s="98"/>
      <c r="G572" s="98"/>
    </row>
    <row r="573" spans="1:7" ht="15.75" x14ac:dyDescent="0.25">
      <c r="A573" s="161"/>
      <c r="B573" s="161"/>
      <c r="C573" s="161"/>
      <c r="D573" s="99"/>
      <c r="E573" s="198"/>
      <c r="F573" s="98"/>
      <c r="G573" s="98"/>
    </row>
    <row r="574" spans="1:7" ht="15.75" x14ac:dyDescent="0.25">
      <c r="A574" s="161"/>
      <c r="B574" s="161"/>
      <c r="C574" s="161"/>
      <c r="D574" s="99"/>
      <c r="E574" s="198"/>
      <c r="F574" s="98"/>
      <c r="G574" s="98"/>
    </row>
    <row r="575" spans="1:7" ht="15.75" x14ac:dyDescent="0.25">
      <c r="A575" s="161"/>
      <c r="B575" s="161"/>
      <c r="C575" s="161"/>
      <c r="D575" s="99"/>
      <c r="E575" s="198"/>
      <c r="F575" s="98"/>
      <c r="G575" s="98"/>
    </row>
    <row r="576" spans="1:7" ht="15.75" x14ac:dyDescent="0.25">
      <c r="A576" s="161"/>
      <c r="B576" s="161"/>
      <c r="C576" s="161"/>
      <c r="D576" s="99"/>
      <c r="E576" s="198"/>
      <c r="F576" s="98"/>
      <c r="G576" s="98"/>
    </row>
    <row r="577" spans="1:7" ht="15.75" x14ac:dyDescent="0.25">
      <c r="A577" s="161"/>
      <c r="B577" s="161"/>
      <c r="C577" s="161"/>
      <c r="D577" s="99"/>
      <c r="E577" s="198"/>
      <c r="F577" s="98"/>
      <c r="G577" s="98"/>
    </row>
    <row r="578" spans="1:7" ht="15.75" x14ac:dyDescent="0.25">
      <c r="A578" s="161"/>
      <c r="B578" s="161"/>
      <c r="C578" s="161"/>
      <c r="D578" s="99"/>
      <c r="E578" s="198"/>
      <c r="F578" s="98"/>
      <c r="G578" s="98"/>
    </row>
    <row r="579" spans="1:7" ht="15.75" x14ac:dyDescent="0.25">
      <c r="A579" s="161"/>
      <c r="B579" s="161"/>
      <c r="C579" s="161"/>
      <c r="D579" s="99"/>
      <c r="E579" s="198"/>
      <c r="F579" s="98"/>
      <c r="G579" s="98"/>
    </row>
    <row r="580" spans="1:7" ht="15.75" x14ac:dyDescent="0.25">
      <c r="A580" s="161"/>
      <c r="B580" s="161"/>
      <c r="C580" s="161"/>
      <c r="D580" s="99"/>
      <c r="E580" s="198"/>
      <c r="F580" s="98"/>
      <c r="G580" s="98"/>
    </row>
    <row r="581" spans="1:7" ht="15.75" x14ac:dyDescent="0.25">
      <c r="A581" s="161"/>
      <c r="B581" s="161"/>
      <c r="C581" s="161"/>
      <c r="D581" s="99"/>
      <c r="E581" s="198"/>
      <c r="F581" s="98"/>
      <c r="G581" s="98"/>
    </row>
    <row r="582" spans="1:7" ht="15.75" x14ac:dyDescent="0.25">
      <c r="A582" s="161"/>
      <c r="B582" s="161"/>
      <c r="C582" s="161"/>
      <c r="D582" s="99"/>
      <c r="E582" s="198"/>
      <c r="F582" s="98"/>
      <c r="G582" s="98"/>
    </row>
    <row r="583" spans="1:7" ht="15.75" x14ac:dyDescent="0.25">
      <c r="A583" s="161"/>
      <c r="B583" s="161"/>
      <c r="C583" s="161"/>
      <c r="D583" s="99"/>
      <c r="E583" s="198"/>
      <c r="F583" s="98"/>
      <c r="G583" s="98"/>
    </row>
    <row r="584" spans="1:7" ht="15.75" x14ac:dyDescent="0.25">
      <c r="A584" s="161"/>
      <c r="B584" s="161"/>
      <c r="C584" s="161"/>
      <c r="D584" s="99"/>
      <c r="E584" s="198"/>
      <c r="F584" s="98"/>
      <c r="G584" s="98"/>
    </row>
    <row r="585" spans="1:7" ht="15.75" x14ac:dyDescent="0.25">
      <c r="A585" s="161"/>
      <c r="B585" s="161"/>
      <c r="C585" s="161"/>
      <c r="D585" s="99"/>
      <c r="E585" s="198"/>
      <c r="F585" s="98"/>
      <c r="G585" s="98"/>
    </row>
    <row r="586" spans="1:7" ht="15.75" x14ac:dyDescent="0.25">
      <c r="A586" s="161"/>
      <c r="B586" s="161"/>
      <c r="C586" s="161"/>
      <c r="D586" s="99"/>
      <c r="E586" s="198"/>
      <c r="F586" s="98"/>
      <c r="G586" s="98"/>
    </row>
    <row r="587" spans="1:7" ht="15.75" x14ac:dyDescent="0.25">
      <c r="A587" s="161"/>
      <c r="B587" s="161"/>
      <c r="C587" s="161"/>
      <c r="D587" s="99"/>
      <c r="E587" s="198"/>
      <c r="F587" s="98"/>
      <c r="G587" s="98"/>
    </row>
    <row r="588" spans="1:7" ht="15.75" x14ac:dyDescent="0.25">
      <c r="A588" s="161"/>
      <c r="B588" s="161"/>
      <c r="C588" s="161"/>
      <c r="D588" s="99"/>
      <c r="E588" s="198"/>
      <c r="F588" s="98"/>
      <c r="G588" s="98"/>
    </row>
    <row r="589" spans="1:7" ht="15.75" x14ac:dyDescent="0.25">
      <c r="A589" s="161"/>
      <c r="B589" s="161"/>
      <c r="C589" s="161"/>
      <c r="D589" s="99"/>
      <c r="E589" s="198"/>
      <c r="F589" s="98"/>
      <c r="G589" s="98"/>
    </row>
    <row r="590" spans="1:7" ht="15.75" x14ac:dyDescent="0.25">
      <c r="A590" s="161"/>
      <c r="B590" s="161"/>
      <c r="C590" s="161"/>
      <c r="D590" s="99"/>
      <c r="E590" s="198"/>
      <c r="F590" s="98"/>
      <c r="G590" s="98"/>
    </row>
    <row r="591" spans="1:7" ht="15.75" x14ac:dyDescent="0.25">
      <c r="A591" s="161"/>
      <c r="B591" s="161"/>
      <c r="C591" s="161"/>
      <c r="D591" s="99"/>
      <c r="E591" s="198"/>
      <c r="F591" s="98"/>
      <c r="G591" s="98"/>
    </row>
    <row r="592" spans="1:7" ht="15.75" x14ac:dyDescent="0.25">
      <c r="A592" s="161"/>
      <c r="B592" s="161"/>
      <c r="C592" s="161"/>
      <c r="D592" s="99"/>
      <c r="E592" s="198"/>
      <c r="F592" s="98"/>
      <c r="G592" s="98"/>
    </row>
    <row r="593" spans="1:7" ht="15.75" x14ac:dyDescent="0.25">
      <c r="A593" s="161"/>
      <c r="B593" s="161"/>
      <c r="C593" s="161"/>
      <c r="D593" s="99"/>
      <c r="E593" s="198"/>
      <c r="F593" s="98"/>
      <c r="G593" s="98"/>
    </row>
    <row r="594" spans="1:7" ht="15.75" x14ac:dyDescent="0.25">
      <c r="A594" s="161"/>
      <c r="B594" s="161"/>
      <c r="C594" s="161"/>
      <c r="D594" s="99"/>
      <c r="E594" s="198"/>
      <c r="F594" s="98"/>
      <c r="G594" s="98"/>
    </row>
    <row r="595" spans="1:7" ht="15.75" x14ac:dyDescent="0.25">
      <c r="A595" s="161"/>
      <c r="B595" s="161"/>
      <c r="C595" s="161"/>
      <c r="D595" s="99"/>
      <c r="E595" s="198"/>
      <c r="F595" s="98"/>
      <c r="G595" s="98"/>
    </row>
    <row r="596" spans="1:7" ht="15.75" x14ac:dyDescent="0.25">
      <c r="A596" s="161"/>
      <c r="B596" s="161"/>
      <c r="C596" s="161"/>
      <c r="D596" s="99"/>
      <c r="E596" s="198"/>
      <c r="F596" s="98"/>
      <c r="G596" s="98"/>
    </row>
    <row r="597" spans="1:7" ht="15.75" x14ac:dyDescent="0.25">
      <c r="A597" s="161"/>
      <c r="B597" s="161"/>
      <c r="C597" s="161"/>
      <c r="D597" s="99"/>
      <c r="E597" s="198"/>
      <c r="F597" s="98"/>
      <c r="G597" s="98"/>
    </row>
    <row r="598" spans="1:7" ht="15.75" x14ac:dyDescent="0.25">
      <c r="A598" s="161"/>
      <c r="B598" s="161"/>
      <c r="C598" s="161"/>
      <c r="D598" s="99"/>
      <c r="E598" s="198"/>
      <c r="F598" s="98"/>
      <c r="G598" s="98"/>
    </row>
    <row r="599" spans="1:7" ht="15.75" x14ac:dyDescent="0.25">
      <c r="A599" s="161"/>
      <c r="B599" s="161"/>
      <c r="C599" s="161"/>
      <c r="D599" s="99"/>
      <c r="E599" s="198"/>
      <c r="F599" s="98"/>
      <c r="G599" s="98"/>
    </row>
    <row r="600" spans="1:7" ht="15.75" x14ac:dyDescent="0.25">
      <c r="A600" s="161"/>
      <c r="B600" s="161"/>
      <c r="C600" s="161"/>
      <c r="D600" s="99"/>
      <c r="E600" s="198"/>
      <c r="F600" s="98"/>
      <c r="G600" s="98"/>
    </row>
    <row r="601" spans="1:7" ht="15.75" x14ac:dyDescent="0.25">
      <c r="A601" s="161"/>
      <c r="B601" s="161"/>
      <c r="C601" s="161"/>
      <c r="D601" s="99"/>
      <c r="E601" s="198"/>
      <c r="F601" s="98"/>
      <c r="G601" s="98"/>
    </row>
    <row r="602" spans="1:7" ht="15.75" x14ac:dyDescent="0.25">
      <c r="A602" s="161"/>
      <c r="B602" s="161"/>
      <c r="C602" s="161"/>
      <c r="D602" s="99"/>
      <c r="E602" s="198"/>
      <c r="F602" s="98"/>
      <c r="G602" s="98"/>
    </row>
    <row r="603" spans="1:7" ht="15.75" x14ac:dyDescent="0.25">
      <c r="A603" s="161"/>
      <c r="B603" s="161"/>
      <c r="C603" s="161"/>
      <c r="D603" s="99"/>
      <c r="E603" s="198"/>
      <c r="F603" s="98"/>
      <c r="G603" s="98"/>
    </row>
    <row r="604" spans="1:7" ht="15.75" x14ac:dyDescent="0.25">
      <c r="A604" s="161"/>
      <c r="B604" s="161"/>
      <c r="C604" s="161"/>
      <c r="D604" s="99"/>
      <c r="E604" s="198"/>
      <c r="F604" s="98"/>
      <c r="G604" s="98"/>
    </row>
    <row r="605" spans="1:7" ht="15.75" x14ac:dyDescent="0.25">
      <c r="A605" s="161"/>
      <c r="B605" s="161"/>
      <c r="C605" s="161"/>
      <c r="D605" s="99"/>
      <c r="E605" s="198"/>
      <c r="F605" s="98"/>
      <c r="G605" s="98"/>
    </row>
    <row r="606" spans="1:7" ht="15.75" x14ac:dyDescent="0.25">
      <c r="A606" s="161"/>
      <c r="B606" s="161"/>
      <c r="C606" s="161"/>
      <c r="D606" s="99"/>
      <c r="E606" s="198"/>
      <c r="F606" s="98"/>
      <c r="G606" s="98"/>
    </row>
    <row r="607" spans="1:7" ht="15.75" x14ac:dyDescent="0.25">
      <c r="A607" s="161"/>
      <c r="B607" s="161"/>
      <c r="C607" s="161"/>
      <c r="D607" s="99"/>
      <c r="E607" s="198"/>
      <c r="F607" s="98"/>
      <c r="G607" s="98"/>
    </row>
    <row r="608" spans="1:7" ht="15.75" x14ac:dyDescent="0.25">
      <c r="A608" s="161"/>
      <c r="B608" s="161"/>
      <c r="C608" s="161"/>
      <c r="D608" s="99"/>
      <c r="E608" s="198"/>
      <c r="F608" s="98"/>
      <c r="G608" s="98"/>
    </row>
    <row r="609" spans="1:7" ht="15.75" x14ac:dyDescent="0.25">
      <c r="A609" s="161"/>
      <c r="B609" s="161"/>
      <c r="C609" s="161"/>
      <c r="D609" s="99"/>
      <c r="E609" s="198"/>
      <c r="F609" s="98"/>
      <c r="G609" s="98"/>
    </row>
    <row r="610" spans="1:7" ht="15.75" x14ac:dyDescent="0.25">
      <c r="A610" s="161"/>
      <c r="B610" s="161"/>
      <c r="C610" s="161"/>
      <c r="D610" s="99"/>
      <c r="E610" s="198"/>
      <c r="F610" s="98"/>
      <c r="G610" s="98"/>
    </row>
    <row r="611" spans="1:7" ht="15.75" x14ac:dyDescent="0.25">
      <c r="A611" s="161"/>
      <c r="B611" s="161"/>
      <c r="C611" s="161"/>
      <c r="D611" s="99"/>
      <c r="E611" s="198"/>
      <c r="F611" s="98"/>
      <c r="G611" s="98"/>
    </row>
    <row r="612" spans="1:7" ht="15.75" x14ac:dyDescent="0.25">
      <c r="A612" s="161"/>
      <c r="B612" s="161"/>
      <c r="C612" s="161"/>
      <c r="D612" s="99"/>
      <c r="E612" s="198"/>
      <c r="F612" s="98"/>
      <c r="G612" s="98"/>
    </row>
    <row r="613" spans="1:7" ht="15.75" x14ac:dyDescent="0.25">
      <c r="A613" s="161"/>
      <c r="B613" s="161"/>
      <c r="C613" s="161"/>
      <c r="D613" s="99"/>
      <c r="E613" s="198"/>
      <c r="F613" s="98"/>
      <c r="G613" s="98"/>
    </row>
    <row r="614" spans="1:7" ht="15.75" x14ac:dyDescent="0.25">
      <c r="A614" s="161"/>
      <c r="B614" s="161"/>
      <c r="C614" s="161"/>
      <c r="D614" s="99"/>
      <c r="E614" s="198"/>
      <c r="F614" s="98"/>
      <c r="G614" s="98"/>
    </row>
    <row r="615" spans="1:7" ht="15.75" x14ac:dyDescent="0.25">
      <c r="A615" s="161"/>
      <c r="B615" s="161"/>
      <c r="C615" s="161"/>
      <c r="D615" s="99"/>
      <c r="E615" s="198"/>
      <c r="F615" s="98"/>
      <c r="G615" s="98"/>
    </row>
    <row r="616" spans="1:7" ht="15.75" x14ac:dyDescent="0.25">
      <c r="A616" s="161"/>
      <c r="B616" s="161"/>
      <c r="C616" s="161"/>
      <c r="D616" s="99"/>
      <c r="E616" s="198"/>
      <c r="F616" s="98"/>
      <c r="G616" s="98"/>
    </row>
    <row r="617" spans="1:7" ht="15.75" x14ac:dyDescent="0.25">
      <c r="A617" s="161"/>
      <c r="B617" s="161"/>
      <c r="C617" s="161"/>
      <c r="D617" s="99"/>
      <c r="E617" s="198"/>
      <c r="F617" s="98"/>
      <c r="G617" s="98"/>
    </row>
    <row r="618" spans="1:7" ht="15.75" x14ac:dyDescent="0.25">
      <c r="A618" s="161"/>
      <c r="B618" s="161"/>
      <c r="C618" s="161"/>
      <c r="D618" s="99"/>
      <c r="E618" s="198"/>
      <c r="F618" s="98"/>
      <c r="G618" s="98"/>
    </row>
    <row r="619" spans="1:7" ht="15.75" x14ac:dyDescent="0.25">
      <c r="A619" s="161"/>
      <c r="B619" s="161"/>
      <c r="C619" s="161"/>
      <c r="D619" s="99"/>
      <c r="E619" s="198"/>
      <c r="F619" s="98"/>
      <c r="G619" s="98"/>
    </row>
    <row r="620" spans="1:7" ht="15.75" x14ac:dyDescent="0.25">
      <c r="A620" s="161"/>
      <c r="B620" s="161"/>
      <c r="C620" s="161"/>
      <c r="D620" s="99"/>
      <c r="E620" s="198"/>
      <c r="F620" s="98"/>
      <c r="G620" s="98"/>
    </row>
    <row r="621" spans="1:7" ht="15.75" x14ac:dyDescent="0.25">
      <c r="A621" s="161"/>
      <c r="B621" s="161"/>
      <c r="C621" s="161"/>
      <c r="D621" s="99"/>
      <c r="E621" s="198"/>
      <c r="F621" s="98"/>
      <c r="G621" s="98"/>
    </row>
    <row r="622" spans="1:7" ht="15.75" x14ac:dyDescent="0.25">
      <c r="A622" s="161"/>
      <c r="B622" s="161"/>
      <c r="C622" s="161"/>
      <c r="D622" s="99"/>
      <c r="E622" s="198"/>
      <c r="F622" s="98"/>
      <c r="G622" s="98"/>
    </row>
    <row r="623" spans="1:7" ht="15.75" x14ac:dyDescent="0.25">
      <c r="A623" s="161"/>
      <c r="B623" s="161"/>
      <c r="C623" s="161"/>
      <c r="D623" s="99"/>
      <c r="E623" s="198"/>
      <c r="F623" s="98"/>
      <c r="G623" s="98"/>
    </row>
    <row r="624" spans="1:7" ht="15.75" x14ac:dyDescent="0.25">
      <c r="A624" s="161"/>
      <c r="B624" s="161"/>
      <c r="C624" s="161"/>
      <c r="D624" s="99"/>
      <c r="E624" s="198"/>
      <c r="F624" s="98"/>
      <c r="G624" s="98"/>
    </row>
    <row r="625" spans="1:7" ht="15.75" x14ac:dyDescent="0.25">
      <c r="A625" s="161"/>
      <c r="B625" s="161"/>
      <c r="C625" s="161"/>
      <c r="D625" s="99"/>
      <c r="E625" s="198"/>
      <c r="F625" s="98"/>
      <c r="G625" s="98"/>
    </row>
    <row r="626" spans="1:7" ht="15.75" x14ac:dyDescent="0.25">
      <c r="A626" s="161"/>
      <c r="B626" s="161"/>
      <c r="C626" s="161"/>
      <c r="D626" s="99"/>
      <c r="E626" s="198"/>
      <c r="F626" s="98"/>
      <c r="G626" s="98"/>
    </row>
    <row r="627" spans="1:7" ht="15.75" x14ac:dyDescent="0.25">
      <c r="A627" s="161"/>
      <c r="B627" s="161"/>
      <c r="C627" s="161"/>
      <c r="D627" s="99"/>
      <c r="E627" s="198"/>
      <c r="F627" s="98"/>
      <c r="G627" s="98"/>
    </row>
    <row r="628" spans="1:7" ht="15.75" x14ac:dyDescent="0.25">
      <c r="A628" s="161"/>
      <c r="B628" s="161"/>
      <c r="C628" s="161"/>
      <c r="D628" s="99"/>
      <c r="E628" s="198"/>
      <c r="F628" s="98"/>
      <c r="G628" s="98"/>
    </row>
    <row r="629" spans="1:7" ht="15.75" x14ac:dyDescent="0.25">
      <c r="A629" s="161"/>
      <c r="B629" s="161"/>
      <c r="C629" s="161"/>
      <c r="D629" s="99"/>
      <c r="E629" s="198"/>
      <c r="F629" s="98"/>
      <c r="G629" s="98"/>
    </row>
    <row r="630" spans="1:7" ht="15.75" x14ac:dyDescent="0.25">
      <c r="A630" s="161"/>
      <c r="B630" s="161"/>
      <c r="C630" s="161"/>
      <c r="D630" s="99"/>
      <c r="E630" s="198"/>
      <c r="F630" s="98"/>
      <c r="G630" s="98"/>
    </row>
    <row r="631" spans="1:7" ht="15.75" x14ac:dyDescent="0.25">
      <c r="A631" s="161"/>
      <c r="B631" s="161"/>
      <c r="C631" s="161"/>
      <c r="D631" s="99"/>
      <c r="E631" s="198"/>
      <c r="F631" s="98"/>
      <c r="G631" s="98"/>
    </row>
    <row r="632" spans="1:7" ht="15.75" x14ac:dyDescent="0.25">
      <c r="A632" s="161"/>
      <c r="B632" s="161"/>
      <c r="C632" s="161"/>
      <c r="D632" s="99"/>
      <c r="E632" s="198"/>
      <c r="F632" s="98"/>
      <c r="G632" s="98"/>
    </row>
    <row r="633" spans="1:7" ht="15.75" x14ac:dyDescent="0.25">
      <c r="A633" s="161"/>
      <c r="B633" s="161"/>
      <c r="C633" s="161"/>
      <c r="D633" s="99"/>
      <c r="E633" s="198"/>
      <c r="F633" s="98"/>
      <c r="G633" s="98"/>
    </row>
    <row r="634" spans="1:7" ht="15.75" x14ac:dyDescent="0.25">
      <c r="A634" s="161"/>
      <c r="B634" s="161"/>
      <c r="C634" s="161"/>
      <c r="D634" s="99"/>
      <c r="E634" s="198"/>
      <c r="F634" s="98"/>
      <c r="G634" s="98"/>
    </row>
    <row r="635" spans="1:7" ht="15.75" x14ac:dyDescent="0.25">
      <c r="A635" s="161"/>
      <c r="B635" s="161"/>
      <c r="C635" s="161"/>
      <c r="D635" s="99"/>
      <c r="E635" s="198"/>
      <c r="F635" s="98"/>
      <c r="G635" s="98"/>
    </row>
    <row r="636" spans="1:7" ht="15.75" x14ac:dyDescent="0.25">
      <c r="A636" s="161"/>
      <c r="B636" s="161"/>
      <c r="C636" s="161"/>
      <c r="D636" s="99"/>
      <c r="E636" s="198"/>
      <c r="F636" s="98"/>
      <c r="G636" s="98"/>
    </row>
    <row r="637" spans="1:7" ht="15.75" x14ac:dyDescent="0.25">
      <c r="A637" s="161"/>
      <c r="B637" s="161"/>
      <c r="C637" s="161"/>
      <c r="D637" s="99"/>
      <c r="E637" s="198"/>
      <c r="F637" s="98"/>
      <c r="G637" s="98"/>
    </row>
    <row r="638" spans="1:7" ht="15.75" x14ac:dyDescent="0.25">
      <c r="A638" s="161"/>
      <c r="B638" s="161"/>
      <c r="C638" s="161"/>
      <c r="D638" s="99"/>
      <c r="E638" s="198"/>
      <c r="F638" s="98"/>
      <c r="G638" s="98"/>
    </row>
    <row r="639" spans="1:7" ht="15.75" x14ac:dyDescent="0.25">
      <c r="A639" s="161"/>
      <c r="B639" s="161"/>
      <c r="C639" s="161"/>
      <c r="D639" s="99"/>
      <c r="E639" s="198"/>
      <c r="F639" s="98"/>
      <c r="G639" s="98"/>
    </row>
    <row r="640" spans="1:7" ht="15.75" x14ac:dyDescent="0.25">
      <c r="A640" s="161"/>
      <c r="B640" s="161"/>
      <c r="C640" s="161"/>
      <c r="D640" s="99"/>
      <c r="E640" s="198"/>
      <c r="F640" s="98"/>
      <c r="G640" s="98"/>
    </row>
    <row r="641" spans="1:7" ht="15.75" x14ac:dyDescent="0.25">
      <c r="A641" s="161"/>
      <c r="B641" s="161"/>
      <c r="C641" s="161"/>
      <c r="D641" s="99"/>
      <c r="E641" s="198"/>
      <c r="F641" s="98"/>
      <c r="G641" s="98"/>
    </row>
    <row r="642" spans="1:7" ht="15.75" x14ac:dyDescent="0.25">
      <c r="A642" s="161"/>
      <c r="B642" s="161"/>
      <c r="C642" s="161"/>
      <c r="D642" s="99"/>
      <c r="E642" s="198"/>
      <c r="F642" s="98"/>
      <c r="G642" s="98"/>
    </row>
    <row r="643" spans="1:7" ht="15.75" x14ac:dyDescent="0.25">
      <c r="A643" s="161"/>
      <c r="B643" s="161"/>
      <c r="C643" s="161"/>
      <c r="D643" s="99"/>
      <c r="E643" s="198"/>
      <c r="F643" s="98"/>
      <c r="G643" s="98"/>
    </row>
    <row r="644" spans="1:7" ht="15.75" x14ac:dyDescent="0.25">
      <c r="A644" s="161"/>
      <c r="B644" s="161"/>
      <c r="C644" s="161"/>
      <c r="D644" s="99"/>
      <c r="E644" s="198"/>
      <c r="F644" s="98"/>
      <c r="G644" s="98"/>
    </row>
    <row r="645" spans="1:7" ht="15.75" x14ac:dyDescent="0.25">
      <c r="A645" s="161"/>
      <c r="B645" s="161"/>
      <c r="C645" s="161"/>
      <c r="D645" s="99"/>
      <c r="E645" s="198"/>
      <c r="F645" s="98"/>
      <c r="G645" s="98"/>
    </row>
    <row r="646" spans="1:7" ht="15.75" x14ac:dyDescent="0.25">
      <c r="A646" s="161"/>
      <c r="B646" s="161"/>
      <c r="C646" s="161"/>
      <c r="D646" s="99"/>
      <c r="E646" s="198"/>
      <c r="F646" s="98"/>
      <c r="G646" s="98"/>
    </row>
    <row r="647" spans="1:7" ht="15.75" x14ac:dyDescent="0.25">
      <c r="A647" s="161"/>
      <c r="B647" s="161"/>
      <c r="C647" s="161"/>
      <c r="D647" s="99"/>
      <c r="E647" s="198"/>
      <c r="F647" s="98"/>
      <c r="G647" s="98"/>
    </row>
    <row r="648" spans="1:7" ht="15.75" x14ac:dyDescent="0.25">
      <c r="A648" s="161"/>
      <c r="B648" s="161"/>
      <c r="C648" s="161"/>
      <c r="D648" s="99"/>
      <c r="E648" s="198"/>
      <c r="F648" s="98"/>
      <c r="G648" s="98"/>
    </row>
    <row r="649" spans="1:7" ht="15.75" x14ac:dyDescent="0.25">
      <c r="A649" s="161"/>
      <c r="B649" s="161"/>
      <c r="C649" s="161"/>
      <c r="D649" s="99"/>
      <c r="E649" s="198"/>
      <c r="F649" s="98"/>
      <c r="G649" s="98"/>
    </row>
    <row r="650" spans="1:7" ht="15.75" x14ac:dyDescent="0.25">
      <c r="A650" s="161"/>
      <c r="B650" s="161"/>
      <c r="C650" s="161"/>
      <c r="D650" s="99"/>
      <c r="E650" s="198"/>
      <c r="F650" s="98"/>
      <c r="G650" s="98"/>
    </row>
    <row r="651" spans="1:7" ht="15.75" x14ac:dyDescent="0.25">
      <c r="A651" s="161"/>
      <c r="B651" s="161"/>
      <c r="C651" s="161"/>
      <c r="D651" s="99"/>
      <c r="E651" s="198"/>
      <c r="F651" s="98"/>
      <c r="G651" s="98"/>
    </row>
    <row r="652" spans="1:7" ht="15.75" x14ac:dyDescent="0.25">
      <c r="A652" s="161"/>
      <c r="B652" s="161"/>
      <c r="C652" s="161"/>
      <c r="D652" s="99"/>
      <c r="E652" s="198"/>
      <c r="F652" s="98"/>
      <c r="G652" s="98"/>
    </row>
    <row r="653" spans="1:7" ht="15.75" x14ac:dyDescent="0.25">
      <c r="A653" s="161"/>
      <c r="B653" s="161"/>
      <c r="C653" s="161"/>
      <c r="D653" s="99"/>
      <c r="E653" s="198"/>
      <c r="F653" s="98"/>
      <c r="G653" s="98"/>
    </row>
    <row r="654" spans="1:7" ht="15.75" x14ac:dyDescent="0.25">
      <c r="A654" s="161"/>
      <c r="B654" s="161"/>
      <c r="C654" s="161"/>
      <c r="D654" s="99"/>
      <c r="E654" s="198"/>
      <c r="F654" s="98"/>
      <c r="G654" s="98"/>
    </row>
    <row r="655" spans="1:7" ht="15.75" x14ac:dyDescent="0.25">
      <c r="A655" s="161"/>
      <c r="B655" s="161"/>
      <c r="C655" s="161"/>
      <c r="D655" s="99"/>
      <c r="E655" s="198"/>
      <c r="F655" s="98"/>
      <c r="G655" s="98"/>
    </row>
    <row r="656" spans="1:7" ht="15.75" x14ac:dyDescent="0.25">
      <c r="A656" s="161"/>
      <c r="B656" s="161"/>
      <c r="C656" s="161"/>
      <c r="D656" s="99"/>
      <c r="E656" s="198"/>
      <c r="F656" s="98"/>
      <c r="G656" s="98"/>
    </row>
    <row r="657" spans="1:7" ht="15.75" x14ac:dyDescent="0.25">
      <c r="A657" s="161"/>
      <c r="B657" s="161"/>
      <c r="C657" s="161"/>
      <c r="D657" s="99"/>
      <c r="E657" s="198"/>
      <c r="F657" s="98"/>
      <c r="G657" s="98"/>
    </row>
    <row r="658" spans="1:7" ht="15.75" x14ac:dyDescent="0.25">
      <c r="A658" s="161"/>
      <c r="B658" s="161"/>
      <c r="C658" s="161"/>
      <c r="D658" s="99"/>
      <c r="E658" s="198"/>
      <c r="F658" s="98"/>
      <c r="G658" s="98"/>
    </row>
    <row r="659" spans="1:7" ht="15.75" x14ac:dyDescent="0.25">
      <c r="A659" s="161"/>
      <c r="B659" s="161"/>
      <c r="C659" s="161"/>
      <c r="D659" s="99"/>
      <c r="E659" s="198"/>
      <c r="F659" s="98"/>
      <c r="G659" s="98"/>
    </row>
    <row r="660" spans="1:7" ht="15.75" x14ac:dyDescent="0.25">
      <c r="A660" s="161"/>
      <c r="B660" s="161"/>
      <c r="C660" s="161"/>
      <c r="D660" s="99"/>
      <c r="E660" s="198"/>
      <c r="F660" s="98"/>
      <c r="G660" s="98"/>
    </row>
    <row r="661" spans="1:7" ht="15.75" x14ac:dyDescent="0.25">
      <c r="A661" s="161"/>
      <c r="B661" s="161"/>
      <c r="C661" s="161"/>
      <c r="D661" s="99"/>
      <c r="E661" s="198"/>
      <c r="F661" s="98"/>
      <c r="G661" s="98"/>
    </row>
    <row r="662" spans="1:7" ht="15.75" x14ac:dyDescent="0.25">
      <c r="A662" s="161"/>
      <c r="B662" s="161"/>
      <c r="C662" s="161"/>
      <c r="D662" s="99"/>
      <c r="E662" s="198"/>
      <c r="F662" s="98"/>
      <c r="G662" s="98"/>
    </row>
    <row r="663" spans="1:7" ht="15.75" x14ac:dyDescent="0.25">
      <c r="A663" s="161"/>
      <c r="B663" s="161"/>
      <c r="C663" s="161"/>
      <c r="D663" s="99"/>
      <c r="E663" s="198"/>
      <c r="F663" s="98"/>
      <c r="G663" s="98"/>
    </row>
    <row r="664" spans="1:7" ht="15.75" x14ac:dyDescent="0.25">
      <c r="A664" s="161"/>
      <c r="B664" s="161"/>
      <c r="C664" s="161"/>
      <c r="D664" s="99"/>
      <c r="E664" s="198"/>
      <c r="F664" s="98"/>
      <c r="G664" s="98"/>
    </row>
    <row r="665" spans="1:7" ht="15.75" x14ac:dyDescent="0.25">
      <c r="A665" s="161"/>
      <c r="B665" s="161"/>
      <c r="C665" s="161"/>
      <c r="D665" s="99"/>
      <c r="E665" s="198"/>
      <c r="F665" s="98"/>
      <c r="G665" s="98"/>
    </row>
    <row r="666" spans="1:7" ht="15.75" x14ac:dyDescent="0.25">
      <c r="A666" s="161"/>
      <c r="B666" s="161"/>
      <c r="C666" s="161"/>
      <c r="D666" s="99"/>
      <c r="E666" s="198"/>
      <c r="F666" s="98"/>
      <c r="G666" s="98"/>
    </row>
    <row r="667" spans="1:7" ht="15.75" x14ac:dyDescent="0.25">
      <c r="A667" s="161"/>
      <c r="B667" s="161"/>
      <c r="C667" s="161"/>
      <c r="D667" s="99"/>
      <c r="E667" s="198"/>
      <c r="F667" s="98"/>
      <c r="G667" s="98"/>
    </row>
    <row r="668" spans="1:7" ht="15.75" x14ac:dyDescent="0.25">
      <c r="A668" s="161"/>
      <c r="B668" s="161"/>
      <c r="C668" s="161"/>
      <c r="D668" s="99"/>
      <c r="E668" s="198"/>
      <c r="F668" s="98"/>
      <c r="G668" s="98"/>
    </row>
    <row r="669" spans="1:7" ht="15.75" x14ac:dyDescent="0.25">
      <c r="A669" s="161"/>
      <c r="B669" s="161"/>
      <c r="C669" s="161"/>
      <c r="D669" s="99"/>
      <c r="E669" s="198"/>
      <c r="F669" s="98"/>
      <c r="G669" s="98"/>
    </row>
    <row r="670" spans="1:7" ht="15.75" x14ac:dyDescent="0.25">
      <c r="A670" s="161"/>
      <c r="B670" s="161"/>
      <c r="C670" s="161"/>
      <c r="D670" s="99"/>
      <c r="E670" s="198"/>
      <c r="F670" s="98"/>
      <c r="G670" s="98"/>
    </row>
    <row r="671" spans="1:7" ht="15.75" x14ac:dyDescent="0.25">
      <c r="A671" s="161"/>
      <c r="B671" s="161"/>
      <c r="C671" s="161"/>
      <c r="D671" s="99"/>
      <c r="E671" s="198"/>
      <c r="F671" s="98"/>
      <c r="G671" s="98"/>
    </row>
    <row r="672" spans="1:7" ht="15.75" x14ac:dyDescent="0.25">
      <c r="A672" s="161"/>
      <c r="B672" s="161"/>
      <c r="C672" s="161"/>
      <c r="D672" s="99"/>
      <c r="E672" s="198"/>
      <c r="F672" s="98"/>
      <c r="G672" s="98"/>
    </row>
    <row r="673" spans="1:7" ht="15.75" x14ac:dyDescent="0.25">
      <c r="A673" s="161"/>
      <c r="B673" s="161"/>
      <c r="C673" s="161"/>
      <c r="D673" s="99"/>
      <c r="E673" s="198"/>
      <c r="F673" s="98"/>
      <c r="G673" s="98"/>
    </row>
    <row r="674" spans="1:7" ht="15.75" x14ac:dyDescent="0.25">
      <c r="A674" s="161"/>
      <c r="B674" s="161"/>
      <c r="C674" s="161"/>
      <c r="D674" s="99"/>
      <c r="E674" s="198"/>
      <c r="F674" s="98"/>
      <c r="G674" s="98"/>
    </row>
    <row r="675" spans="1:7" ht="15.75" x14ac:dyDescent="0.25">
      <c r="A675" s="161"/>
      <c r="B675" s="161"/>
      <c r="C675" s="161"/>
      <c r="D675" s="99"/>
      <c r="E675" s="198"/>
      <c r="F675" s="98"/>
      <c r="G675" s="98"/>
    </row>
    <row r="676" spans="1:7" ht="15.75" x14ac:dyDescent="0.25">
      <c r="A676" s="161"/>
      <c r="B676" s="161"/>
      <c r="C676" s="161"/>
      <c r="D676" s="99"/>
      <c r="E676" s="198"/>
      <c r="F676" s="98"/>
      <c r="G676" s="98"/>
    </row>
    <row r="677" spans="1:7" ht="15.75" x14ac:dyDescent="0.25">
      <c r="A677" s="161"/>
      <c r="B677" s="161"/>
      <c r="C677" s="161"/>
      <c r="D677" s="99"/>
      <c r="E677" s="198"/>
      <c r="F677" s="98"/>
      <c r="G677" s="98"/>
    </row>
    <row r="678" spans="1:7" ht="15.75" x14ac:dyDescent="0.25">
      <c r="A678" s="161"/>
      <c r="B678" s="161"/>
      <c r="C678" s="161"/>
      <c r="D678" s="99"/>
      <c r="E678" s="198"/>
      <c r="F678" s="98"/>
      <c r="G678" s="98"/>
    </row>
    <row r="679" spans="1:7" ht="15.75" x14ac:dyDescent="0.25">
      <c r="A679" s="161"/>
      <c r="B679" s="161"/>
      <c r="C679" s="161"/>
      <c r="D679" s="99"/>
      <c r="E679" s="198"/>
      <c r="F679" s="98"/>
      <c r="G679" s="98"/>
    </row>
    <row r="680" spans="1:7" ht="15.75" x14ac:dyDescent="0.25">
      <c r="A680" s="161"/>
      <c r="B680" s="161"/>
      <c r="C680" s="161"/>
      <c r="D680" s="99"/>
      <c r="E680" s="198"/>
      <c r="F680" s="98"/>
      <c r="G680" s="98"/>
    </row>
    <row r="681" spans="1:7" ht="15.75" x14ac:dyDescent="0.25">
      <c r="A681" s="161"/>
      <c r="B681" s="161"/>
      <c r="C681" s="161"/>
      <c r="D681" s="99"/>
      <c r="E681" s="198"/>
      <c r="F681" s="98"/>
      <c r="G681" s="98"/>
    </row>
    <row r="682" spans="1:7" ht="15.75" x14ac:dyDescent="0.25">
      <c r="A682" s="161"/>
      <c r="B682" s="161"/>
      <c r="C682" s="161"/>
      <c r="D682" s="99"/>
      <c r="E682" s="198"/>
      <c r="F682" s="98"/>
      <c r="G682" s="98"/>
    </row>
    <row r="683" spans="1:7" ht="15.75" x14ac:dyDescent="0.25">
      <c r="A683" s="161"/>
      <c r="B683" s="161"/>
      <c r="C683" s="161"/>
      <c r="D683" s="99"/>
      <c r="E683" s="198"/>
      <c r="F683" s="98"/>
      <c r="G683" s="98"/>
    </row>
    <row r="684" spans="1:7" ht="15.75" x14ac:dyDescent="0.25">
      <c r="A684" s="161"/>
      <c r="B684" s="161"/>
      <c r="C684" s="161"/>
      <c r="D684" s="99"/>
      <c r="E684" s="198"/>
      <c r="F684" s="98"/>
      <c r="G684" s="98"/>
    </row>
    <row r="685" spans="1:7" ht="15.75" x14ac:dyDescent="0.25">
      <c r="A685" s="161"/>
      <c r="B685" s="161"/>
      <c r="C685" s="161"/>
      <c r="D685" s="99"/>
      <c r="E685" s="198"/>
      <c r="F685" s="98"/>
      <c r="G685" s="98"/>
    </row>
    <row r="686" spans="1:7" ht="15.75" x14ac:dyDescent="0.25">
      <c r="A686" s="161"/>
      <c r="B686" s="161"/>
      <c r="C686" s="161"/>
      <c r="D686" s="99"/>
      <c r="E686" s="198"/>
      <c r="F686" s="98"/>
      <c r="G686" s="98"/>
    </row>
    <row r="687" spans="1:7" ht="15.75" x14ac:dyDescent="0.25">
      <c r="A687" s="161"/>
      <c r="B687" s="161"/>
      <c r="C687" s="161"/>
      <c r="D687" s="99"/>
      <c r="E687" s="198"/>
      <c r="F687" s="98"/>
      <c r="G687" s="98"/>
    </row>
    <row r="688" spans="1:7" ht="15.75" x14ac:dyDescent="0.25">
      <c r="A688" s="161"/>
      <c r="B688" s="161"/>
      <c r="C688" s="161"/>
      <c r="D688" s="99"/>
      <c r="E688" s="198"/>
      <c r="F688" s="98"/>
      <c r="G688" s="98"/>
    </row>
    <row r="689" spans="1:7" ht="15.75" x14ac:dyDescent="0.25">
      <c r="A689" s="161"/>
      <c r="B689" s="161"/>
      <c r="C689" s="161"/>
      <c r="D689" s="99"/>
      <c r="E689" s="198"/>
      <c r="F689" s="98"/>
      <c r="G689" s="98"/>
    </row>
    <row r="690" spans="1:7" ht="15.75" x14ac:dyDescent="0.25">
      <c r="A690" s="161"/>
      <c r="B690" s="161"/>
      <c r="C690" s="161"/>
      <c r="D690" s="99"/>
      <c r="E690" s="198"/>
      <c r="F690" s="98"/>
      <c r="G690" s="98"/>
    </row>
    <row r="691" spans="1:7" ht="15.75" x14ac:dyDescent="0.25">
      <c r="A691" s="161"/>
      <c r="B691" s="161"/>
      <c r="C691" s="161"/>
      <c r="D691" s="99"/>
      <c r="E691" s="198"/>
      <c r="F691" s="98"/>
      <c r="G691" s="98"/>
    </row>
    <row r="692" spans="1:7" ht="15.75" x14ac:dyDescent="0.25">
      <c r="A692" s="161"/>
      <c r="B692" s="161"/>
      <c r="C692" s="161"/>
      <c r="D692" s="99"/>
      <c r="E692" s="198"/>
      <c r="F692" s="98"/>
      <c r="G692" s="98"/>
    </row>
    <row r="693" spans="1:7" ht="15.75" x14ac:dyDescent="0.25">
      <c r="A693" s="161"/>
      <c r="B693" s="161"/>
      <c r="C693" s="161"/>
      <c r="D693" s="99"/>
      <c r="E693" s="198"/>
      <c r="F693" s="98"/>
      <c r="G693" s="98"/>
    </row>
    <row r="694" spans="1:7" ht="15.75" x14ac:dyDescent="0.25">
      <c r="A694" s="161"/>
      <c r="B694" s="161"/>
      <c r="C694" s="161"/>
      <c r="D694" s="99"/>
      <c r="E694" s="198"/>
      <c r="F694" s="98"/>
      <c r="G694" s="98"/>
    </row>
    <row r="695" spans="1:7" ht="15.75" x14ac:dyDescent="0.25">
      <c r="A695" s="161"/>
      <c r="B695" s="161"/>
      <c r="C695" s="161"/>
      <c r="D695" s="99"/>
      <c r="E695" s="198"/>
      <c r="F695" s="98"/>
      <c r="G695" s="98"/>
    </row>
    <row r="696" spans="1:7" ht="15.75" x14ac:dyDescent="0.25">
      <c r="A696" s="161"/>
      <c r="B696" s="161"/>
      <c r="C696" s="161"/>
      <c r="D696" s="99"/>
      <c r="E696" s="198"/>
      <c r="F696" s="98"/>
      <c r="G696" s="98"/>
    </row>
    <row r="697" spans="1:7" ht="15.75" x14ac:dyDescent="0.25">
      <c r="A697" s="161"/>
      <c r="B697" s="161"/>
      <c r="C697" s="161"/>
      <c r="D697" s="99"/>
      <c r="E697" s="198"/>
      <c r="F697" s="98"/>
      <c r="G697" s="98"/>
    </row>
    <row r="698" spans="1:7" ht="15.75" x14ac:dyDescent="0.25">
      <c r="A698" s="161"/>
      <c r="B698" s="161"/>
      <c r="C698" s="161"/>
      <c r="D698" s="99"/>
      <c r="E698" s="198"/>
      <c r="F698" s="98"/>
      <c r="G698" s="98"/>
    </row>
    <row r="699" spans="1:7" ht="15.75" x14ac:dyDescent="0.25">
      <c r="A699" s="161"/>
      <c r="B699" s="161"/>
      <c r="C699" s="161"/>
      <c r="D699" s="99"/>
      <c r="E699" s="198"/>
      <c r="F699" s="98"/>
      <c r="G699" s="98"/>
    </row>
    <row r="700" spans="1:7" ht="15.75" x14ac:dyDescent="0.25">
      <c r="A700" s="161"/>
      <c r="B700" s="161"/>
      <c r="C700" s="161"/>
      <c r="D700" s="99"/>
      <c r="E700" s="198"/>
      <c r="F700" s="98"/>
      <c r="G700" s="98"/>
    </row>
    <row r="701" spans="1:7" ht="15.75" x14ac:dyDescent="0.25">
      <c r="A701" s="161"/>
      <c r="B701" s="161"/>
      <c r="C701" s="161"/>
      <c r="D701" s="99"/>
      <c r="E701" s="198"/>
      <c r="F701" s="98"/>
      <c r="G701" s="98"/>
    </row>
    <row r="702" spans="1:7" ht="15.75" x14ac:dyDescent="0.25">
      <c r="A702" s="161"/>
      <c r="B702" s="161"/>
      <c r="C702" s="161"/>
      <c r="D702" s="99"/>
      <c r="E702" s="198"/>
      <c r="F702" s="98"/>
      <c r="G702" s="98"/>
    </row>
    <row r="703" spans="1:7" ht="15.75" x14ac:dyDescent="0.25">
      <c r="A703" s="161"/>
      <c r="B703" s="161"/>
      <c r="C703" s="161"/>
      <c r="D703" s="99"/>
      <c r="E703" s="198"/>
      <c r="F703" s="98"/>
      <c r="G703" s="98"/>
    </row>
    <row r="704" spans="1:7" ht="15.75" x14ac:dyDescent="0.25">
      <c r="A704" s="161"/>
      <c r="B704" s="161"/>
      <c r="C704" s="161"/>
      <c r="D704" s="99"/>
      <c r="E704" s="198"/>
      <c r="F704" s="98"/>
      <c r="G704" s="98"/>
    </row>
    <row r="705" spans="1:7" ht="15.75" x14ac:dyDescent="0.25">
      <c r="A705" s="161"/>
      <c r="B705" s="161"/>
      <c r="C705" s="161"/>
      <c r="D705" s="99"/>
      <c r="E705" s="198"/>
      <c r="F705" s="98"/>
      <c r="G705" s="98"/>
    </row>
    <row r="706" spans="1:7" ht="15.75" x14ac:dyDescent="0.25">
      <c r="A706" s="161"/>
      <c r="B706" s="161"/>
      <c r="C706" s="161"/>
      <c r="D706" s="99"/>
      <c r="E706" s="198"/>
      <c r="F706" s="98"/>
      <c r="G706" s="98"/>
    </row>
    <row r="707" spans="1:7" ht="15.75" x14ac:dyDescent="0.25">
      <c r="A707" s="161"/>
      <c r="B707" s="161"/>
      <c r="C707" s="161"/>
      <c r="D707" s="99"/>
      <c r="E707" s="198"/>
      <c r="F707" s="98"/>
      <c r="G707" s="98"/>
    </row>
    <row r="708" spans="1:7" ht="15.75" x14ac:dyDescent="0.25">
      <c r="A708" s="161"/>
      <c r="B708" s="161"/>
      <c r="C708" s="161"/>
      <c r="D708" s="99"/>
      <c r="E708" s="198"/>
      <c r="F708" s="98"/>
      <c r="G708" s="98"/>
    </row>
    <row r="709" spans="1:7" ht="15.75" x14ac:dyDescent="0.25">
      <c r="A709" s="161"/>
      <c r="B709" s="161"/>
      <c r="C709" s="161"/>
      <c r="D709" s="99"/>
      <c r="E709" s="198"/>
      <c r="F709" s="98"/>
      <c r="G709" s="98"/>
    </row>
    <row r="710" spans="1:7" ht="15.75" x14ac:dyDescent="0.25">
      <c r="A710" s="161"/>
      <c r="B710" s="161"/>
      <c r="C710" s="161"/>
      <c r="D710" s="99"/>
      <c r="E710" s="198"/>
      <c r="F710" s="98"/>
      <c r="G710" s="98"/>
    </row>
    <row r="711" spans="1:7" ht="15.75" x14ac:dyDescent="0.25">
      <c r="A711" s="161"/>
      <c r="B711" s="161"/>
      <c r="C711" s="161"/>
      <c r="D711" s="99"/>
      <c r="E711" s="198"/>
      <c r="F711" s="98"/>
      <c r="G711" s="98"/>
    </row>
    <row r="712" spans="1:7" ht="15.75" x14ac:dyDescent="0.25">
      <c r="A712" s="161"/>
      <c r="B712" s="161"/>
      <c r="C712" s="161"/>
      <c r="D712" s="99"/>
      <c r="E712" s="198"/>
      <c r="F712" s="98"/>
      <c r="G712" s="98"/>
    </row>
    <row r="713" spans="1:7" ht="15.75" x14ac:dyDescent="0.25">
      <c r="A713" s="161"/>
      <c r="B713" s="161"/>
      <c r="C713" s="161"/>
      <c r="D713" s="99"/>
      <c r="E713" s="198"/>
      <c r="F713" s="98"/>
      <c r="G713" s="98"/>
    </row>
    <row r="714" spans="1:7" ht="15.75" x14ac:dyDescent="0.25">
      <c r="A714" s="161"/>
      <c r="B714" s="161"/>
      <c r="C714" s="161"/>
      <c r="D714" s="99"/>
      <c r="E714" s="198"/>
      <c r="F714" s="98"/>
      <c r="G714" s="98"/>
    </row>
    <row r="715" spans="1:7" ht="15.75" x14ac:dyDescent="0.25">
      <c r="A715" s="161"/>
      <c r="B715" s="161"/>
      <c r="C715" s="161"/>
      <c r="D715" s="99"/>
      <c r="E715" s="198"/>
      <c r="F715" s="98"/>
      <c r="G715" s="98"/>
    </row>
    <row r="716" spans="1:7" ht="15.75" x14ac:dyDescent="0.25">
      <c r="A716" s="161"/>
      <c r="B716" s="161"/>
      <c r="C716" s="161"/>
      <c r="D716" s="99"/>
      <c r="E716" s="198"/>
      <c r="F716" s="98"/>
      <c r="G716" s="98"/>
    </row>
    <row r="717" spans="1:7" ht="15.75" x14ac:dyDescent="0.25">
      <c r="A717" s="161"/>
      <c r="B717" s="161"/>
      <c r="C717" s="161"/>
      <c r="D717" s="99"/>
      <c r="E717" s="198"/>
      <c r="F717" s="98"/>
      <c r="G717" s="98"/>
    </row>
    <row r="718" spans="1:7" ht="15.75" x14ac:dyDescent="0.25">
      <c r="A718" s="161"/>
      <c r="B718" s="161"/>
      <c r="C718" s="161"/>
      <c r="D718" s="99"/>
      <c r="E718" s="198"/>
      <c r="F718" s="98"/>
      <c r="G718" s="98"/>
    </row>
    <row r="719" spans="1:7" ht="15.75" x14ac:dyDescent="0.25">
      <c r="A719" s="161"/>
      <c r="B719" s="161"/>
      <c r="C719" s="161"/>
      <c r="D719" s="99"/>
      <c r="E719" s="198"/>
      <c r="F719" s="98"/>
      <c r="G719" s="98"/>
    </row>
    <row r="720" spans="1:7" ht="15.75" x14ac:dyDescent="0.25">
      <c r="A720" s="161"/>
      <c r="B720" s="161"/>
      <c r="C720" s="161"/>
      <c r="D720" s="99"/>
      <c r="E720" s="198"/>
      <c r="F720" s="98"/>
      <c r="G720" s="98"/>
    </row>
    <row r="721" spans="1:7" ht="15.75" x14ac:dyDescent="0.25">
      <c r="A721" s="161"/>
      <c r="B721" s="161"/>
      <c r="C721" s="161"/>
      <c r="D721" s="99"/>
      <c r="E721" s="198"/>
      <c r="F721" s="98"/>
      <c r="G721" s="98"/>
    </row>
    <row r="722" spans="1:7" ht="15.75" x14ac:dyDescent="0.25">
      <c r="A722" s="161"/>
      <c r="B722" s="161"/>
      <c r="C722" s="161"/>
      <c r="D722" s="99"/>
      <c r="E722" s="198"/>
      <c r="F722" s="98"/>
      <c r="G722" s="98"/>
    </row>
    <row r="723" spans="1:7" ht="15.75" x14ac:dyDescent="0.25">
      <c r="A723" s="161"/>
      <c r="B723" s="161"/>
      <c r="C723" s="161"/>
      <c r="D723" s="99"/>
      <c r="E723" s="198"/>
      <c r="F723" s="98"/>
      <c r="G723" s="98"/>
    </row>
    <row r="724" spans="1:7" ht="15.75" x14ac:dyDescent="0.25">
      <c r="A724" s="161"/>
      <c r="B724" s="161"/>
      <c r="C724" s="161"/>
      <c r="D724" s="99"/>
      <c r="E724" s="198"/>
      <c r="F724" s="98"/>
      <c r="G724" s="98"/>
    </row>
    <row r="725" spans="1:7" ht="15.75" x14ac:dyDescent="0.25">
      <c r="A725" s="161"/>
      <c r="B725" s="161"/>
      <c r="C725" s="161"/>
      <c r="D725" s="99"/>
      <c r="E725" s="198"/>
      <c r="F725" s="98"/>
      <c r="G725" s="98"/>
    </row>
    <row r="726" spans="1:7" ht="15.75" x14ac:dyDescent="0.25">
      <c r="A726" s="161"/>
      <c r="B726" s="161"/>
      <c r="C726" s="161"/>
      <c r="D726" s="99"/>
      <c r="E726" s="198"/>
      <c r="F726" s="98"/>
      <c r="G726" s="98"/>
    </row>
    <row r="727" spans="1:7" ht="15.75" x14ac:dyDescent="0.25">
      <c r="A727" s="161"/>
      <c r="B727" s="161"/>
      <c r="C727" s="161"/>
      <c r="D727" s="99"/>
      <c r="E727" s="198"/>
      <c r="F727" s="98"/>
      <c r="G727" s="98"/>
    </row>
    <row r="728" spans="1:7" ht="15.75" x14ac:dyDescent="0.25">
      <c r="A728" s="161"/>
      <c r="B728" s="161"/>
      <c r="C728" s="161"/>
      <c r="D728" s="99"/>
      <c r="E728" s="198"/>
      <c r="F728" s="98"/>
      <c r="G728" s="98"/>
    </row>
    <row r="729" spans="1:7" ht="15.75" x14ac:dyDescent="0.25">
      <c r="A729" s="161"/>
      <c r="B729" s="161"/>
      <c r="C729" s="161"/>
      <c r="D729" s="99"/>
      <c r="E729" s="198"/>
      <c r="F729" s="98"/>
      <c r="G729" s="98"/>
    </row>
    <row r="730" spans="1:7" ht="15.75" x14ac:dyDescent="0.25">
      <c r="A730" s="161"/>
      <c r="B730" s="161"/>
      <c r="C730" s="161"/>
      <c r="D730" s="99"/>
      <c r="E730" s="198"/>
      <c r="F730" s="98"/>
      <c r="G730" s="98"/>
    </row>
    <row r="731" spans="1:7" ht="15.75" x14ac:dyDescent="0.25">
      <c r="A731" s="161"/>
      <c r="B731" s="161"/>
      <c r="C731" s="161"/>
      <c r="D731" s="99"/>
      <c r="E731" s="198"/>
      <c r="F731" s="98"/>
      <c r="G731" s="98"/>
    </row>
    <row r="732" spans="1:7" ht="15.75" x14ac:dyDescent="0.25">
      <c r="A732" s="161"/>
      <c r="B732" s="161"/>
      <c r="C732" s="161"/>
      <c r="D732" s="99"/>
      <c r="E732" s="198"/>
      <c r="F732" s="98"/>
      <c r="G732" s="98"/>
    </row>
    <row r="733" spans="1:7" ht="15.75" x14ac:dyDescent="0.25">
      <c r="A733" s="161"/>
      <c r="B733" s="161"/>
      <c r="C733" s="161"/>
      <c r="D733" s="99"/>
      <c r="E733" s="198"/>
      <c r="F733" s="98"/>
      <c r="G733" s="98"/>
    </row>
    <row r="734" spans="1:7" ht="15.75" x14ac:dyDescent="0.25">
      <c r="A734" s="161"/>
      <c r="B734" s="161"/>
      <c r="C734" s="161"/>
      <c r="D734" s="99"/>
      <c r="E734" s="198"/>
      <c r="F734" s="98"/>
      <c r="G734" s="98"/>
    </row>
    <row r="735" spans="1:7" ht="15.75" x14ac:dyDescent="0.25">
      <c r="A735" s="161"/>
      <c r="B735" s="161"/>
      <c r="C735" s="161"/>
      <c r="D735" s="99"/>
      <c r="E735" s="198"/>
      <c r="F735" s="98"/>
      <c r="G735" s="98"/>
    </row>
    <row r="736" spans="1:7" ht="15.75" x14ac:dyDescent="0.25">
      <c r="A736" s="161"/>
      <c r="B736" s="161"/>
      <c r="C736" s="161"/>
      <c r="D736" s="99"/>
      <c r="E736" s="198"/>
      <c r="F736" s="98"/>
      <c r="G736" s="98"/>
    </row>
    <row r="737" spans="1:7" ht="15.75" x14ac:dyDescent="0.25">
      <c r="A737" s="161"/>
      <c r="B737" s="161"/>
      <c r="C737" s="161"/>
      <c r="D737" s="99"/>
      <c r="E737" s="198"/>
      <c r="F737" s="98"/>
      <c r="G737" s="98"/>
    </row>
    <row r="738" spans="1:7" ht="15.75" x14ac:dyDescent="0.25">
      <c r="A738" s="161"/>
      <c r="B738" s="161"/>
      <c r="C738" s="161"/>
      <c r="D738" s="99"/>
      <c r="E738" s="198"/>
      <c r="F738" s="98"/>
      <c r="G738" s="98"/>
    </row>
    <row r="739" spans="1:7" ht="15.75" x14ac:dyDescent="0.25">
      <c r="A739" s="161"/>
      <c r="B739" s="161"/>
      <c r="C739" s="161"/>
      <c r="D739" s="99"/>
      <c r="E739" s="198"/>
      <c r="F739" s="98"/>
      <c r="G739" s="98"/>
    </row>
    <row r="740" spans="1:7" ht="15.75" x14ac:dyDescent="0.25">
      <c r="A740" s="161"/>
      <c r="B740" s="161"/>
      <c r="C740" s="161"/>
      <c r="D740" s="99"/>
      <c r="E740" s="198"/>
      <c r="F740" s="98"/>
      <c r="G740" s="98"/>
    </row>
    <row r="741" spans="1:7" ht="15.75" x14ac:dyDescent="0.25">
      <c r="A741" s="161"/>
      <c r="B741" s="161"/>
      <c r="C741" s="161"/>
      <c r="D741" s="99"/>
      <c r="E741" s="198"/>
      <c r="F741" s="98"/>
      <c r="G741" s="98"/>
    </row>
    <row r="742" spans="1:7" ht="15.75" x14ac:dyDescent="0.25">
      <c r="A742" s="161"/>
      <c r="B742" s="161"/>
      <c r="C742" s="161"/>
      <c r="D742" s="99"/>
      <c r="E742" s="198"/>
      <c r="F742" s="98"/>
      <c r="G742" s="98"/>
    </row>
    <row r="743" spans="1:7" ht="15.75" x14ac:dyDescent="0.25">
      <c r="A743" s="161"/>
      <c r="B743" s="161"/>
      <c r="C743" s="161"/>
      <c r="D743" s="99"/>
      <c r="E743" s="198"/>
      <c r="F743" s="98"/>
      <c r="G743" s="98"/>
    </row>
    <row r="744" spans="1:7" ht="15.75" x14ac:dyDescent="0.25">
      <c r="A744" s="161"/>
      <c r="B744" s="161"/>
      <c r="C744" s="161"/>
      <c r="D744" s="99"/>
      <c r="E744" s="198"/>
      <c r="F744" s="98"/>
      <c r="G744" s="98"/>
    </row>
    <row r="745" spans="1:7" ht="15.75" x14ac:dyDescent="0.25">
      <c r="A745" s="161"/>
      <c r="B745" s="161"/>
      <c r="C745" s="161"/>
      <c r="D745" s="99"/>
      <c r="E745" s="198"/>
      <c r="F745" s="98"/>
      <c r="G745" s="98"/>
    </row>
    <row r="746" spans="1:7" ht="15.75" x14ac:dyDescent="0.25">
      <c r="A746" s="161"/>
      <c r="B746" s="161"/>
      <c r="C746" s="161"/>
      <c r="D746" s="99"/>
      <c r="E746" s="198"/>
      <c r="F746" s="98"/>
      <c r="G746" s="98"/>
    </row>
    <row r="747" spans="1:7" ht="15.75" x14ac:dyDescent="0.25">
      <c r="A747" s="161"/>
      <c r="B747" s="161"/>
      <c r="C747" s="161"/>
      <c r="D747" s="99"/>
      <c r="E747" s="198"/>
      <c r="F747" s="98"/>
      <c r="G747" s="98"/>
    </row>
    <row r="748" spans="1:7" ht="15.75" x14ac:dyDescent="0.25">
      <c r="A748" s="161"/>
      <c r="B748" s="161"/>
      <c r="C748" s="161"/>
      <c r="D748" s="99"/>
      <c r="E748" s="198"/>
      <c r="F748" s="98"/>
      <c r="G748" s="98"/>
    </row>
    <row r="749" spans="1:7" ht="15.75" x14ac:dyDescent="0.25">
      <c r="A749" s="161"/>
      <c r="B749" s="161"/>
      <c r="C749" s="161"/>
      <c r="D749" s="99"/>
      <c r="E749" s="198"/>
      <c r="F749" s="98"/>
      <c r="G749" s="98"/>
    </row>
    <row r="750" spans="1:7" ht="15.75" x14ac:dyDescent="0.25">
      <c r="A750" s="161"/>
      <c r="B750" s="161"/>
      <c r="C750" s="161"/>
      <c r="D750" s="99"/>
      <c r="E750" s="198"/>
      <c r="F750" s="98"/>
      <c r="G750" s="98"/>
    </row>
    <row r="751" spans="1:7" ht="15.75" x14ac:dyDescent="0.25">
      <c r="A751" s="161"/>
      <c r="B751" s="161"/>
      <c r="C751" s="161"/>
      <c r="D751" s="99"/>
      <c r="E751" s="198"/>
      <c r="F751" s="98"/>
      <c r="G751" s="98"/>
    </row>
    <row r="752" spans="1:7" ht="15.75" x14ac:dyDescent="0.25">
      <c r="A752" s="161"/>
      <c r="B752" s="161"/>
      <c r="C752" s="161"/>
      <c r="D752" s="99"/>
      <c r="E752" s="198"/>
      <c r="F752" s="98"/>
      <c r="G752" s="98"/>
    </row>
    <row r="753" spans="1:7" ht="15.75" x14ac:dyDescent="0.25">
      <c r="A753" s="161"/>
      <c r="B753" s="161"/>
      <c r="C753" s="161"/>
      <c r="D753" s="99"/>
      <c r="E753" s="198"/>
      <c r="F753" s="98"/>
      <c r="G753" s="98"/>
    </row>
    <row r="754" spans="1:7" ht="15.75" x14ac:dyDescent="0.25">
      <c r="A754" s="161"/>
      <c r="B754" s="161"/>
      <c r="C754" s="161"/>
      <c r="D754" s="99"/>
      <c r="E754" s="198"/>
      <c r="F754" s="98"/>
      <c r="G754" s="98"/>
    </row>
    <row r="755" spans="1:7" ht="15.75" x14ac:dyDescent="0.25">
      <c r="A755" s="161"/>
      <c r="B755" s="161"/>
      <c r="C755" s="161"/>
      <c r="D755" s="99"/>
      <c r="E755" s="198"/>
      <c r="F755" s="98"/>
      <c r="G755" s="98"/>
    </row>
    <row r="756" spans="1:7" ht="15.75" x14ac:dyDescent="0.25">
      <c r="A756" s="161"/>
      <c r="B756" s="161"/>
      <c r="C756" s="161"/>
      <c r="D756" s="99"/>
      <c r="E756" s="198"/>
      <c r="F756" s="98"/>
      <c r="G756" s="98"/>
    </row>
    <row r="757" spans="1:7" ht="15.75" x14ac:dyDescent="0.25">
      <c r="A757" s="161"/>
      <c r="B757" s="161"/>
      <c r="C757" s="161"/>
      <c r="D757" s="99"/>
      <c r="E757" s="198"/>
      <c r="F757" s="98"/>
      <c r="G757" s="98"/>
    </row>
    <row r="758" spans="1:7" ht="15.75" x14ac:dyDescent="0.25">
      <c r="A758" s="161"/>
      <c r="B758" s="161"/>
      <c r="C758" s="161"/>
      <c r="D758" s="99"/>
      <c r="E758" s="198"/>
      <c r="F758" s="98"/>
      <c r="G758" s="98"/>
    </row>
    <row r="759" spans="1:7" ht="15.75" x14ac:dyDescent="0.25">
      <c r="A759" s="161"/>
      <c r="B759" s="161"/>
      <c r="C759" s="161"/>
      <c r="D759" s="99"/>
      <c r="E759" s="198"/>
      <c r="F759" s="98"/>
      <c r="G759" s="98"/>
    </row>
    <row r="760" spans="1:7" ht="15.75" x14ac:dyDescent="0.25">
      <c r="A760" s="161"/>
      <c r="B760" s="161"/>
      <c r="C760" s="161"/>
      <c r="D760" s="99"/>
      <c r="E760" s="198"/>
      <c r="F760" s="98"/>
      <c r="G760" s="98"/>
    </row>
    <row r="761" spans="1:7" ht="15.75" x14ac:dyDescent="0.25">
      <c r="A761" s="161"/>
      <c r="B761" s="161"/>
      <c r="C761" s="161"/>
      <c r="D761" s="99"/>
      <c r="E761" s="198"/>
      <c r="F761" s="98"/>
      <c r="G761" s="98"/>
    </row>
    <row r="762" spans="1:7" ht="15.75" x14ac:dyDescent="0.25">
      <c r="A762" s="161"/>
      <c r="B762" s="161"/>
      <c r="C762" s="161"/>
      <c r="D762" s="99"/>
      <c r="E762" s="198"/>
      <c r="F762" s="98"/>
      <c r="G762" s="98"/>
    </row>
    <row r="763" spans="1:7" ht="15.75" x14ac:dyDescent="0.25">
      <c r="A763" s="161"/>
      <c r="B763" s="161"/>
      <c r="C763" s="161"/>
      <c r="D763" s="99"/>
      <c r="E763" s="198"/>
      <c r="F763" s="98"/>
      <c r="G763" s="98"/>
    </row>
    <row r="764" spans="1:7" ht="15.75" x14ac:dyDescent="0.25">
      <c r="A764" s="161"/>
      <c r="B764" s="161"/>
      <c r="C764" s="161"/>
      <c r="D764" s="99"/>
      <c r="E764" s="198"/>
      <c r="F764" s="98"/>
      <c r="G764" s="98"/>
    </row>
    <row r="765" spans="1:7" ht="15.75" x14ac:dyDescent="0.25">
      <c r="A765" s="161"/>
      <c r="B765" s="161"/>
      <c r="C765" s="161"/>
      <c r="D765" s="99"/>
      <c r="E765" s="198"/>
      <c r="F765" s="98"/>
      <c r="G765" s="98"/>
    </row>
    <row r="766" spans="1:7" ht="15.75" x14ac:dyDescent="0.25">
      <c r="A766" s="161"/>
      <c r="B766" s="161"/>
      <c r="C766" s="161"/>
      <c r="D766" s="99"/>
      <c r="E766" s="198"/>
      <c r="F766" s="98"/>
      <c r="G766" s="98"/>
    </row>
    <row r="767" spans="1:7" ht="15.75" x14ac:dyDescent="0.25">
      <c r="A767" s="161"/>
      <c r="B767" s="161"/>
      <c r="C767" s="161"/>
      <c r="D767" s="99"/>
      <c r="E767" s="198"/>
      <c r="F767" s="98"/>
      <c r="G767" s="98"/>
    </row>
    <row r="768" spans="1:7" ht="15.75" x14ac:dyDescent="0.25">
      <c r="A768" s="161"/>
      <c r="B768" s="161"/>
      <c r="C768" s="161"/>
      <c r="D768" s="99"/>
      <c r="E768" s="198"/>
      <c r="F768" s="98"/>
      <c r="G768" s="98"/>
    </row>
    <row r="769" spans="1:7" ht="15.75" x14ac:dyDescent="0.25">
      <c r="A769" s="161"/>
      <c r="B769" s="161"/>
      <c r="C769" s="161"/>
      <c r="D769" s="99"/>
      <c r="E769" s="198"/>
      <c r="F769" s="98"/>
      <c r="G769" s="98"/>
    </row>
    <row r="770" spans="1:7" ht="15.75" x14ac:dyDescent="0.25">
      <c r="A770" s="161"/>
      <c r="B770" s="161"/>
      <c r="C770" s="161"/>
      <c r="D770" s="99"/>
      <c r="E770" s="198"/>
      <c r="F770" s="98"/>
      <c r="G770" s="98"/>
    </row>
    <row r="771" spans="1:7" ht="15.75" x14ac:dyDescent="0.25">
      <c r="A771" s="161"/>
      <c r="B771" s="161"/>
      <c r="C771" s="161"/>
      <c r="D771" s="99"/>
      <c r="E771" s="198"/>
      <c r="F771" s="98"/>
      <c r="G771" s="98"/>
    </row>
    <row r="772" spans="1:7" ht="15.75" x14ac:dyDescent="0.25">
      <c r="A772" s="161"/>
      <c r="B772" s="161"/>
      <c r="C772" s="161"/>
      <c r="D772" s="99"/>
      <c r="E772" s="198"/>
      <c r="F772" s="98"/>
      <c r="G772" s="98"/>
    </row>
    <row r="773" spans="1:7" ht="15.75" x14ac:dyDescent="0.25">
      <c r="A773" s="161"/>
      <c r="B773" s="161"/>
      <c r="C773" s="161"/>
      <c r="D773" s="99"/>
      <c r="E773" s="198"/>
      <c r="F773" s="98"/>
      <c r="G773" s="98"/>
    </row>
    <row r="774" spans="1:7" ht="15.75" x14ac:dyDescent="0.25">
      <c r="A774" s="161"/>
      <c r="B774" s="161"/>
      <c r="C774" s="161"/>
      <c r="D774" s="99"/>
      <c r="E774" s="198"/>
      <c r="F774" s="98"/>
      <c r="G774" s="98"/>
    </row>
    <row r="775" spans="1:7" ht="15.75" x14ac:dyDescent="0.25">
      <c r="A775" s="161"/>
      <c r="B775" s="161"/>
      <c r="C775" s="161"/>
      <c r="D775" s="99"/>
      <c r="E775" s="198"/>
      <c r="F775" s="98"/>
      <c r="G775" s="98"/>
    </row>
    <row r="776" spans="1:7" ht="15.75" x14ac:dyDescent="0.25">
      <c r="A776" s="161"/>
      <c r="B776" s="161"/>
      <c r="C776" s="161"/>
      <c r="D776" s="99"/>
      <c r="E776" s="198"/>
      <c r="F776" s="98"/>
      <c r="G776" s="98"/>
    </row>
    <row r="777" spans="1:7" ht="15.75" x14ac:dyDescent="0.25">
      <c r="A777" s="161"/>
      <c r="B777" s="161"/>
      <c r="C777" s="161"/>
      <c r="D777" s="99"/>
      <c r="E777" s="198"/>
      <c r="F777" s="98"/>
      <c r="G777" s="98"/>
    </row>
    <row r="778" spans="1:7" ht="15.75" x14ac:dyDescent="0.25">
      <c r="A778" s="161"/>
      <c r="B778" s="161"/>
      <c r="C778" s="161"/>
      <c r="D778" s="99"/>
      <c r="E778" s="198"/>
      <c r="F778" s="98"/>
      <c r="G778" s="98"/>
    </row>
    <row r="779" spans="1:7" ht="15.75" x14ac:dyDescent="0.25">
      <c r="A779" s="161"/>
      <c r="B779" s="161"/>
      <c r="C779" s="161"/>
      <c r="D779" s="99"/>
      <c r="E779" s="198"/>
      <c r="F779" s="98"/>
      <c r="G779" s="98"/>
    </row>
    <row r="780" spans="1:7" ht="15.75" x14ac:dyDescent="0.25">
      <c r="A780" s="161"/>
      <c r="B780" s="161"/>
      <c r="C780" s="161"/>
      <c r="D780" s="99"/>
      <c r="E780" s="198"/>
      <c r="F780" s="98"/>
      <c r="G780" s="98"/>
    </row>
    <row r="781" spans="1:7" ht="15.75" x14ac:dyDescent="0.25">
      <c r="A781" s="161"/>
      <c r="B781" s="161"/>
      <c r="C781" s="161"/>
      <c r="D781" s="99"/>
      <c r="E781" s="198"/>
      <c r="F781" s="98"/>
      <c r="G781" s="98"/>
    </row>
    <row r="782" spans="1:7" ht="15.75" x14ac:dyDescent="0.25">
      <c r="A782" s="161"/>
      <c r="B782" s="161"/>
      <c r="C782" s="161"/>
      <c r="D782" s="99"/>
      <c r="E782" s="198"/>
      <c r="F782" s="98"/>
      <c r="G782" s="98"/>
    </row>
    <row r="783" spans="1:7" ht="15.75" x14ac:dyDescent="0.25">
      <c r="A783" s="161"/>
      <c r="B783" s="161"/>
      <c r="C783" s="161"/>
      <c r="D783" s="99"/>
      <c r="E783" s="198"/>
      <c r="F783" s="98"/>
      <c r="G783" s="98"/>
    </row>
    <row r="784" spans="1:7" ht="15.75" x14ac:dyDescent="0.25">
      <c r="A784" s="161"/>
      <c r="B784" s="161"/>
      <c r="C784" s="161"/>
      <c r="D784" s="99"/>
      <c r="E784" s="198"/>
      <c r="F784" s="98"/>
      <c r="G784" s="98"/>
    </row>
    <row r="785" spans="1:7" ht="15.75" x14ac:dyDescent="0.25">
      <c r="A785" s="161"/>
      <c r="B785" s="161"/>
      <c r="C785" s="161"/>
      <c r="D785" s="99"/>
      <c r="E785" s="198"/>
      <c r="F785" s="98"/>
      <c r="G785" s="98"/>
    </row>
    <row r="786" spans="1:7" ht="15.75" x14ac:dyDescent="0.25">
      <c r="A786" s="161"/>
      <c r="B786" s="161"/>
      <c r="C786" s="161"/>
      <c r="D786" s="99"/>
      <c r="E786" s="198"/>
      <c r="F786" s="98"/>
      <c r="G786" s="98"/>
    </row>
    <row r="787" spans="1:7" ht="15.75" x14ac:dyDescent="0.25">
      <c r="A787" s="161"/>
      <c r="B787" s="161"/>
      <c r="C787" s="161"/>
      <c r="D787" s="99"/>
      <c r="E787" s="198"/>
      <c r="F787" s="98"/>
      <c r="G787" s="98"/>
    </row>
    <row r="788" spans="1:7" ht="15.75" x14ac:dyDescent="0.25">
      <c r="A788" s="161"/>
      <c r="B788" s="161"/>
      <c r="C788" s="161"/>
      <c r="D788" s="99"/>
      <c r="E788" s="198"/>
      <c r="F788" s="98"/>
      <c r="G788" s="98"/>
    </row>
    <row r="789" spans="1:7" ht="15.75" x14ac:dyDescent="0.25">
      <c r="A789" s="161"/>
      <c r="B789" s="161"/>
      <c r="C789" s="161"/>
      <c r="D789" s="99"/>
      <c r="E789" s="198"/>
      <c r="F789" s="98"/>
      <c r="G789" s="98"/>
    </row>
    <row r="790" spans="1:7" ht="15.75" x14ac:dyDescent="0.25">
      <c r="A790" s="161"/>
      <c r="B790" s="161"/>
      <c r="C790" s="161"/>
      <c r="D790" s="99"/>
      <c r="E790" s="198"/>
      <c r="F790" s="98"/>
      <c r="G790" s="98"/>
    </row>
    <row r="791" spans="1:7" ht="15.75" x14ac:dyDescent="0.25">
      <c r="A791" s="161"/>
      <c r="B791" s="161"/>
      <c r="C791" s="161"/>
      <c r="D791" s="99"/>
      <c r="E791" s="198"/>
      <c r="F791" s="98"/>
      <c r="G791" s="98"/>
    </row>
    <row r="792" spans="1:7" ht="15.75" x14ac:dyDescent="0.25">
      <c r="A792" s="161"/>
      <c r="B792" s="161"/>
      <c r="C792" s="161"/>
      <c r="D792" s="99"/>
      <c r="E792" s="198"/>
      <c r="F792" s="98"/>
      <c r="G792" s="98"/>
    </row>
    <row r="793" spans="1:7" ht="15.75" x14ac:dyDescent="0.25">
      <c r="A793" s="161"/>
      <c r="B793" s="161"/>
      <c r="C793" s="161"/>
      <c r="D793" s="99"/>
      <c r="E793" s="198"/>
      <c r="F793" s="98"/>
      <c r="G793" s="98"/>
    </row>
    <row r="794" spans="1:7" ht="15.75" x14ac:dyDescent="0.25">
      <c r="A794" s="161"/>
      <c r="B794" s="161"/>
      <c r="C794" s="161"/>
      <c r="D794" s="99"/>
      <c r="E794" s="198"/>
      <c r="F794" s="98"/>
      <c r="G794" s="98"/>
    </row>
    <row r="795" spans="1:7" ht="15.75" x14ac:dyDescent="0.25">
      <c r="A795" s="161"/>
      <c r="B795" s="161"/>
      <c r="C795" s="161"/>
      <c r="D795" s="99"/>
      <c r="E795" s="198"/>
      <c r="F795" s="98"/>
      <c r="G795" s="98"/>
    </row>
    <row r="796" spans="1:7" ht="15.75" x14ac:dyDescent="0.25">
      <c r="A796" s="161"/>
      <c r="B796" s="161"/>
      <c r="C796" s="161"/>
      <c r="D796" s="99"/>
      <c r="E796" s="198"/>
      <c r="F796" s="98"/>
      <c r="G796" s="98"/>
    </row>
    <row r="797" spans="1:7" ht="15.75" x14ac:dyDescent="0.25">
      <c r="A797" s="161"/>
      <c r="B797" s="161"/>
      <c r="C797" s="161"/>
      <c r="D797" s="99"/>
      <c r="E797" s="198"/>
      <c r="F797" s="98"/>
      <c r="G797" s="98"/>
    </row>
    <row r="798" spans="1:7" ht="15.75" x14ac:dyDescent="0.25">
      <c r="A798" s="161"/>
      <c r="B798" s="161"/>
      <c r="C798" s="161"/>
      <c r="D798" s="99"/>
      <c r="E798" s="198"/>
      <c r="F798" s="98"/>
      <c r="G798" s="98"/>
    </row>
    <row r="799" spans="1:7" ht="15.75" x14ac:dyDescent="0.25">
      <c r="A799" s="161"/>
      <c r="B799" s="161"/>
      <c r="C799" s="161"/>
      <c r="D799" s="99"/>
      <c r="E799" s="198"/>
      <c r="F799" s="98"/>
      <c r="G799" s="98"/>
    </row>
    <row r="800" spans="1:7" ht="15.75" x14ac:dyDescent="0.25">
      <c r="A800" s="161"/>
      <c r="B800" s="161"/>
      <c r="C800" s="161"/>
      <c r="D800" s="99"/>
      <c r="E800" s="198"/>
      <c r="F800" s="98"/>
      <c r="G800" s="98"/>
    </row>
    <row r="801" spans="1:7" ht="15.75" x14ac:dyDescent="0.25">
      <c r="A801" s="161"/>
      <c r="B801" s="161"/>
      <c r="C801" s="161"/>
      <c r="D801" s="99"/>
      <c r="E801" s="198"/>
      <c r="F801" s="98"/>
      <c r="G801" s="98"/>
    </row>
    <row r="802" spans="1:7" ht="15.75" x14ac:dyDescent="0.25">
      <c r="A802" s="161"/>
      <c r="B802" s="161"/>
      <c r="C802" s="161"/>
      <c r="D802" s="99"/>
      <c r="E802" s="198"/>
      <c r="F802" s="98"/>
      <c r="G802" s="98"/>
    </row>
    <row r="803" spans="1:7" ht="15.75" x14ac:dyDescent="0.25">
      <c r="A803" s="161"/>
      <c r="B803" s="161"/>
      <c r="C803" s="161"/>
      <c r="D803" s="99"/>
      <c r="E803" s="198"/>
      <c r="F803" s="98"/>
      <c r="G803" s="98"/>
    </row>
    <row r="804" spans="1:7" ht="15.75" x14ac:dyDescent="0.25">
      <c r="A804" s="161"/>
      <c r="B804" s="161"/>
      <c r="C804" s="161"/>
      <c r="D804" s="99"/>
      <c r="E804" s="198"/>
      <c r="F804" s="98"/>
      <c r="G804" s="98"/>
    </row>
    <row r="805" spans="1:7" ht="15.75" x14ac:dyDescent="0.25">
      <c r="A805" s="161"/>
      <c r="B805" s="161"/>
      <c r="C805" s="161"/>
      <c r="D805" s="99"/>
      <c r="E805" s="198"/>
      <c r="F805" s="98"/>
      <c r="G805" s="98"/>
    </row>
    <row r="806" spans="1:7" ht="15.75" x14ac:dyDescent="0.25">
      <c r="A806" s="161"/>
      <c r="B806" s="161"/>
      <c r="C806" s="161"/>
      <c r="D806" s="99"/>
      <c r="E806" s="198"/>
      <c r="F806" s="98"/>
      <c r="G806" s="98"/>
    </row>
    <row r="807" spans="1:7" ht="15.75" x14ac:dyDescent="0.25">
      <c r="A807" s="161"/>
      <c r="B807" s="161"/>
      <c r="C807" s="161"/>
      <c r="D807" s="99"/>
      <c r="E807" s="198"/>
      <c r="F807" s="98"/>
      <c r="G807" s="98"/>
    </row>
    <row r="808" spans="1:7" ht="15.75" x14ac:dyDescent="0.25">
      <c r="A808" s="161"/>
      <c r="B808" s="161"/>
      <c r="C808" s="161"/>
      <c r="D808" s="99"/>
      <c r="E808" s="198"/>
      <c r="F808" s="98"/>
      <c r="G808" s="98"/>
    </row>
    <row r="809" spans="1:7" ht="15.75" x14ac:dyDescent="0.25">
      <c r="A809" s="161"/>
      <c r="B809" s="161"/>
      <c r="C809" s="161"/>
      <c r="D809" s="99"/>
      <c r="E809" s="198"/>
      <c r="F809" s="98"/>
      <c r="G809" s="98"/>
    </row>
    <row r="810" spans="1:7" ht="15.75" x14ac:dyDescent="0.25">
      <c r="A810" s="161"/>
      <c r="B810" s="161"/>
      <c r="C810" s="161"/>
      <c r="D810" s="99"/>
      <c r="E810" s="198"/>
      <c r="F810" s="98"/>
      <c r="G810" s="98"/>
    </row>
    <row r="811" spans="1:7" ht="15.75" x14ac:dyDescent="0.25">
      <c r="A811" s="161"/>
      <c r="B811" s="161"/>
      <c r="C811" s="161"/>
      <c r="D811" s="99"/>
      <c r="E811" s="198"/>
      <c r="F811" s="98"/>
      <c r="G811" s="98"/>
    </row>
    <row r="812" spans="1:7" ht="15.75" x14ac:dyDescent="0.25">
      <c r="A812" s="161"/>
      <c r="B812" s="161"/>
      <c r="C812" s="161"/>
      <c r="D812" s="99"/>
      <c r="E812" s="198"/>
      <c r="F812" s="98"/>
      <c r="G812" s="98"/>
    </row>
    <row r="813" spans="1:7" ht="15.75" x14ac:dyDescent="0.25">
      <c r="A813" s="161"/>
      <c r="B813" s="161"/>
      <c r="C813" s="161"/>
      <c r="D813" s="99"/>
      <c r="E813" s="198"/>
      <c r="F813" s="98"/>
      <c r="G813" s="98"/>
    </row>
    <row r="814" spans="1:7" ht="15.75" x14ac:dyDescent="0.25">
      <c r="A814" s="161"/>
      <c r="B814" s="161"/>
      <c r="C814" s="161"/>
      <c r="D814" s="99"/>
      <c r="E814" s="198"/>
      <c r="F814" s="98"/>
      <c r="G814" s="98"/>
    </row>
    <row r="815" spans="1:7" ht="15.75" x14ac:dyDescent="0.25">
      <c r="A815" s="161"/>
      <c r="B815" s="161"/>
      <c r="C815" s="161"/>
      <c r="D815" s="99"/>
      <c r="E815" s="198"/>
      <c r="F815" s="98"/>
      <c r="G815" s="98"/>
    </row>
    <row r="816" spans="1:7" ht="15.75" x14ac:dyDescent="0.25">
      <c r="A816" s="161"/>
      <c r="B816" s="161"/>
      <c r="C816" s="161"/>
      <c r="D816" s="99"/>
      <c r="E816" s="198"/>
      <c r="F816" s="98"/>
      <c r="G816" s="98"/>
    </row>
    <row r="817" spans="1:7" ht="15.75" x14ac:dyDescent="0.25">
      <c r="A817" s="161"/>
      <c r="B817" s="161"/>
      <c r="C817" s="161"/>
      <c r="D817" s="99"/>
      <c r="E817" s="198"/>
      <c r="F817" s="98"/>
      <c r="G817" s="98"/>
    </row>
    <row r="818" spans="1:7" ht="15.75" x14ac:dyDescent="0.25">
      <c r="A818" s="161"/>
      <c r="B818" s="161"/>
      <c r="C818" s="161"/>
      <c r="D818" s="99"/>
      <c r="E818" s="198"/>
      <c r="F818" s="98"/>
      <c r="G818" s="98"/>
    </row>
    <row r="819" spans="1:7" ht="15.75" x14ac:dyDescent="0.25">
      <c r="A819" s="161"/>
      <c r="B819" s="161"/>
      <c r="C819" s="161"/>
      <c r="D819" s="99"/>
      <c r="E819" s="198"/>
      <c r="F819" s="98"/>
      <c r="G819" s="98"/>
    </row>
    <row r="820" spans="1:7" ht="15.75" x14ac:dyDescent="0.25">
      <c r="A820" s="161"/>
      <c r="B820" s="161"/>
      <c r="C820" s="161"/>
      <c r="D820" s="99"/>
      <c r="E820" s="198"/>
      <c r="F820" s="98"/>
      <c r="G820" s="98"/>
    </row>
    <row r="821" spans="1:7" ht="15.75" x14ac:dyDescent="0.25">
      <c r="A821" s="161"/>
      <c r="B821" s="161"/>
      <c r="C821" s="161"/>
      <c r="D821" s="99"/>
      <c r="E821" s="198"/>
      <c r="F821" s="98"/>
      <c r="G821" s="98"/>
    </row>
    <row r="822" spans="1:7" ht="15.75" x14ac:dyDescent="0.25">
      <c r="A822" s="161"/>
      <c r="B822" s="161"/>
      <c r="C822" s="161"/>
      <c r="D822" s="99"/>
      <c r="E822" s="198"/>
      <c r="F822" s="98"/>
      <c r="G822" s="98"/>
    </row>
    <row r="823" spans="1:7" ht="15.75" x14ac:dyDescent="0.25">
      <c r="A823" s="161"/>
      <c r="B823" s="161"/>
      <c r="C823" s="161"/>
      <c r="D823" s="99"/>
      <c r="E823" s="198"/>
      <c r="F823" s="98"/>
      <c r="G823" s="98"/>
    </row>
    <row r="824" spans="1:7" ht="15.75" x14ac:dyDescent="0.25">
      <c r="A824" s="161"/>
      <c r="B824" s="161"/>
      <c r="C824" s="161"/>
      <c r="D824" s="99"/>
      <c r="E824" s="198"/>
      <c r="F824" s="98"/>
      <c r="G824" s="98"/>
    </row>
    <row r="825" spans="1:7" ht="15.75" x14ac:dyDescent="0.25">
      <c r="A825" s="161"/>
      <c r="B825" s="161"/>
      <c r="C825" s="161"/>
      <c r="D825" s="99"/>
      <c r="E825" s="198"/>
      <c r="F825" s="98"/>
      <c r="G825" s="98"/>
    </row>
    <row r="826" spans="1:7" ht="15.75" x14ac:dyDescent="0.25">
      <c r="A826" s="161"/>
      <c r="B826" s="161"/>
      <c r="C826" s="161"/>
      <c r="D826" s="99"/>
      <c r="E826" s="198"/>
      <c r="F826" s="98"/>
      <c r="G826" s="98"/>
    </row>
    <row r="827" spans="1:7" ht="15.75" x14ac:dyDescent="0.25">
      <c r="A827" s="161"/>
      <c r="B827" s="161"/>
      <c r="C827" s="161"/>
      <c r="D827" s="99"/>
      <c r="E827" s="198"/>
      <c r="F827" s="98"/>
      <c r="G827" s="98"/>
    </row>
    <row r="828" spans="1:7" ht="15.75" x14ac:dyDescent="0.25">
      <c r="A828" s="161"/>
      <c r="B828" s="161"/>
      <c r="C828" s="161"/>
      <c r="D828" s="99"/>
      <c r="E828" s="198"/>
      <c r="F828" s="98"/>
      <c r="G828" s="98"/>
    </row>
    <row r="829" spans="1:7" ht="15.75" x14ac:dyDescent="0.25">
      <c r="A829" s="161"/>
      <c r="B829" s="161"/>
      <c r="C829" s="161"/>
      <c r="D829" s="99"/>
      <c r="E829" s="198"/>
      <c r="F829" s="98"/>
      <c r="G829" s="98"/>
    </row>
    <row r="830" spans="1:7" ht="15.75" x14ac:dyDescent="0.25">
      <c r="A830" s="161"/>
      <c r="B830" s="161"/>
      <c r="C830" s="161"/>
      <c r="D830" s="99"/>
      <c r="E830" s="198"/>
      <c r="F830" s="98"/>
      <c r="G830" s="98"/>
    </row>
    <row r="831" spans="1:7" ht="15.75" x14ac:dyDescent="0.25">
      <c r="A831" s="161"/>
      <c r="B831" s="161"/>
      <c r="C831" s="161"/>
      <c r="D831" s="99"/>
      <c r="E831" s="198"/>
      <c r="F831" s="98"/>
      <c r="G831" s="98"/>
    </row>
    <row r="832" spans="1:7" ht="15.75" x14ac:dyDescent="0.25">
      <c r="A832" s="161"/>
      <c r="B832" s="161"/>
      <c r="C832" s="161"/>
      <c r="D832" s="99"/>
      <c r="E832" s="198"/>
      <c r="F832" s="98"/>
      <c r="G832" s="98"/>
    </row>
    <row r="833" spans="1:7" ht="15.75" x14ac:dyDescent="0.25">
      <c r="A833" s="161"/>
      <c r="B833" s="161"/>
      <c r="C833" s="161"/>
      <c r="D833" s="99"/>
      <c r="E833" s="198"/>
      <c r="F833" s="98"/>
      <c r="G833" s="98"/>
    </row>
    <row r="834" spans="1:7" ht="15.75" x14ac:dyDescent="0.25">
      <c r="A834" s="161"/>
      <c r="B834" s="161"/>
      <c r="C834" s="161"/>
      <c r="D834" s="99"/>
      <c r="E834" s="198"/>
      <c r="F834" s="98"/>
      <c r="G834" s="98"/>
    </row>
    <row r="835" spans="1:7" ht="15.75" x14ac:dyDescent="0.25">
      <c r="A835" s="161"/>
      <c r="B835" s="161"/>
      <c r="C835" s="161"/>
      <c r="D835" s="99"/>
      <c r="E835" s="198"/>
      <c r="F835" s="98"/>
      <c r="G835" s="98"/>
    </row>
    <row r="836" spans="1:7" ht="15.75" x14ac:dyDescent="0.25">
      <c r="A836" s="161"/>
      <c r="B836" s="161"/>
      <c r="C836" s="161"/>
      <c r="D836" s="99"/>
      <c r="E836" s="198"/>
      <c r="F836" s="98"/>
      <c r="G836" s="98"/>
    </row>
    <row r="837" spans="1:7" ht="15.75" x14ac:dyDescent="0.25">
      <c r="A837" s="161"/>
      <c r="B837" s="161"/>
      <c r="C837" s="161"/>
      <c r="D837" s="99"/>
      <c r="E837" s="198"/>
      <c r="F837" s="98"/>
      <c r="G837" s="98"/>
    </row>
    <row r="838" spans="1:7" ht="15.75" x14ac:dyDescent="0.25">
      <c r="A838" s="161"/>
      <c r="B838" s="161"/>
      <c r="C838" s="161"/>
      <c r="D838" s="99"/>
      <c r="E838" s="198"/>
      <c r="F838" s="98"/>
      <c r="G838" s="98"/>
    </row>
    <row r="839" spans="1:7" ht="15.75" x14ac:dyDescent="0.25">
      <c r="A839" s="161"/>
      <c r="B839" s="161"/>
      <c r="C839" s="161"/>
      <c r="D839" s="99"/>
      <c r="E839" s="198"/>
      <c r="F839" s="98"/>
      <c r="G839" s="98"/>
    </row>
    <row r="840" spans="1:7" ht="15.75" x14ac:dyDescent="0.25">
      <c r="A840" s="161"/>
      <c r="B840" s="161"/>
      <c r="C840" s="161"/>
      <c r="D840" s="99"/>
      <c r="E840" s="198"/>
      <c r="F840" s="98"/>
      <c r="G840" s="98"/>
    </row>
    <row r="841" spans="1:7" ht="15.75" x14ac:dyDescent="0.25">
      <c r="A841" s="161"/>
      <c r="B841" s="161"/>
      <c r="C841" s="161"/>
      <c r="D841" s="99"/>
      <c r="E841" s="198"/>
      <c r="F841" s="98"/>
      <c r="G841" s="98"/>
    </row>
    <row r="842" spans="1:7" ht="15.75" x14ac:dyDescent="0.25">
      <c r="A842" s="161"/>
      <c r="B842" s="161"/>
      <c r="C842" s="161"/>
      <c r="D842" s="99"/>
      <c r="E842" s="198"/>
      <c r="F842" s="98"/>
      <c r="G842" s="98"/>
    </row>
    <row r="843" spans="1:7" ht="15.75" x14ac:dyDescent="0.25">
      <c r="A843" s="161"/>
      <c r="B843" s="161"/>
      <c r="C843" s="161"/>
      <c r="D843" s="99"/>
      <c r="E843" s="198"/>
      <c r="F843" s="98"/>
      <c r="G843" s="98"/>
    </row>
    <row r="844" spans="1:7" ht="15.75" x14ac:dyDescent="0.25">
      <c r="A844" s="161"/>
      <c r="B844" s="161"/>
      <c r="C844" s="161"/>
      <c r="D844" s="99"/>
      <c r="E844" s="198"/>
      <c r="F844" s="98"/>
      <c r="G844" s="98"/>
    </row>
    <row r="845" spans="1:7" ht="15.75" x14ac:dyDescent="0.25">
      <c r="A845" s="161"/>
      <c r="B845" s="161"/>
      <c r="C845" s="161"/>
      <c r="D845" s="99"/>
      <c r="E845" s="198"/>
      <c r="F845" s="98"/>
      <c r="G845" s="98"/>
    </row>
    <row r="846" spans="1:7" ht="15.75" x14ac:dyDescent="0.25">
      <c r="A846" s="161"/>
      <c r="B846" s="161"/>
      <c r="C846" s="161"/>
      <c r="D846" s="99"/>
      <c r="E846" s="198"/>
      <c r="F846" s="98"/>
      <c r="G846" s="98"/>
    </row>
    <row r="847" spans="1:7" ht="15.75" x14ac:dyDescent="0.25">
      <c r="A847" s="161"/>
      <c r="B847" s="161"/>
      <c r="C847" s="161"/>
      <c r="D847" s="99"/>
      <c r="E847" s="198"/>
      <c r="F847" s="98"/>
      <c r="G847" s="98"/>
    </row>
    <row r="848" spans="1:7" ht="15.75" x14ac:dyDescent="0.25">
      <c r="A848" s="161"/>
      <c r="B848" s="161"/>
      <c r="C848" s="161"/>
      <c r="D848" s="99"/>
      <c r="E848" s="198"/>
      <c r="F848" s="98"/>
      <c r="G848" s="98"/>
    </row>
    <row r="849" spans="1:7" ht="15.75" x14ac:dyDescent="0.25">
      <c r="A849" s="161"/>
      <c r="B849" s="161"/>
      <c r="C849" s="161"/>
      <c r="D849" s="99"/>
      <c r="E849" s="198"/>
      <c r="F849" s="98"/>
      <c r="G849" s="98"/>
    </row>
    <row r="850" spans="1:7" ht="15.75" x14ac:dyDescent="0.25">
      <c r="A850" s="161"/>
      <c r="B850" s="161"/>
      <c r="C850" s="161"/>
      <c r="D850" s="99"/>
      <c r="E850" s="198"/>
      <c r="F850" s="98"/>
      <c r="G850" s="98"/>
    </row>
    <row r="851" spans="1:7" ht="15.75" x14ac:dyDescent="0.25">
      <c r="A851" s="161"/>
      <c r="B851" s="161"/>
      <c r="C851" s="161"/>
      <c r="D851" s="99"/>
      <c r="E851" s="198"/>
      <c r="F851" s="98"/>
      <c r="G851" s="98"/>
    </row>
    <row r="852" spans="1:7" ht="15.75" x14ac:dyDescent="0.25">
      <c r="A852" s="161"/>
      <c r="B852" s="161"/>
      <c r="C852" s="161"/>
      <c r="D852" s="99"/>
      <c r="E852" s="198"/>
      <c r="F852" s="98"/>
      <c r="G852" s="98"/>
    </row>
    <row r="853" spans="1:7" ht="15.75" x14ac:dyDescent="0.25">
      <c r="A853" s="161"/>
      <c r="B853" s="161"/>
      <c r="C853" s="161"/>
      <c r="D853" s="99"/>
      <c r="E853" s="198"/>
      <c r="F853" s="98"/>
      <c r="G853" s="98"/>
    </row>
    <row r="854" spans="1:7" ht="15.75" x14ac:dyDescent="0.25">
      <c r="A854" s="161"/>
      <c r="B854" s="161"/>
      <c r="C854" s="161"/>
      <c r="D854" s="99"/>
      <c r="E854" s="198"/>
      <c r="F854" s="98"/>
      <c r="G854" s="98"/>
    </row>
    <row r="855" spans="1:7" ht="15.75" x14ac:dyDescent="0.25">
      <c r="A855" s="161"/>
      <c r="B855" s="161"/>
      <c r="C855" s="161"/>
      <c r="D855" s="99"/>
      <c r="E855" s="198"/>
      <c r="F855" s="98"/>
      <c r="G855" s="98"/>
    </row>
    <row r="856" spans="1:7" ht="15.75" x14ac:dyDescent="0.25">
      <c r="A856" s="161"/>
      <c r="B856" s="161"/>
      <c r="C856" s="161"/>
      <c r="D856" s="99"/>
      <c r="E856" s="198"/>
      <c r="F856" s="98"/>
      <c r="G856" s="98"/>
    </row>
    <row r="857" spans="1:7" ht="15.75" x14ac:dyDescent="0.25">
      <c r="A857" s="161"/>
      <c r="B857" s="161"/>
      <c r="C857" s="161"/>
      <c r="D857" s="99"/>
      <c r="E857" s="198"/>
      <c r="F857" s="98"/>
      <c r="G857" s="98"/>
    </row>
    <row r="858" spans="1:7" ht="15.75" x14ac:dyDescent="0.25">
      <c r="A858" s="161"/>
      <c r="B858" s="161"/>
      <c r="C858" s="161"/>
      <c r="D858" s="99"/>
      <c r="E858" s="198"/>
      <c r="F858" s="98"/>
      <c r="G858" s="98"/>
    </row>
    <row r="859" spans="1:7" ht="15.75" x14ac:dyDescent="0.25">
      <c r="A859" s="161"/>
      <c r="B859" s="161"/>
      <c r="C859" s="161"/>
      <c r="D859" s="99"/>
      <c r="E859" s="198"/>
      <c r="F859" s="98"/>
      <c r="G859" s="98"/>
    </row>
    <row r="860" spans="1:7" ht="15.75" x14ac:dyDescent="0.25">
      <c r="A860" s="161"/>
      <c r="B860" s="161"/>
      <c r="C860" s="161"/>
      <c r="D860" s="99"/>
      <c r="E860" s="198"/>
      <c r="F860" s="98"/>
      <c r="G860" s="98"/>
    </row>
    <row r="861" spans="1:7" ht="15.75" x14ac:dyDescent="0.25">
      <c r="A861" s="161"/>
      <c r="B861" s="161"/>
      <c r="C861" s="161"/>
      <c r="D861" s="99"/>
      <c r="E861" s="198"/>
      <c r="F861" s="98"/>
      <c r="G861" s="98"/>
    </row>
    <row r="862" spans="1:7" ht="15.75" x14ac:dyDescent="0.25">
      <c r="A862" s="161"/>
      <c r="B862" s="161"/>
      <c r="C862" s="161"/>
      <c r="D862" s="99"/>
      <c r="E862" s="198"/>
      <c r="F862" s="98"/>
      <c r="G862" s="98"/>
    </row>
    <row r="863" spans="1:7" ht="15.75" x14ac:dyDescent="0.25">
      <c r="A863" s="161"/>
      <c r="B863" s="161"/>
      <c r="C863" s="161"/>
      <c r="D863" s="99"/>
      <c r="E863" s="198"/>
      <c r="F863" s="98"/>
      <c r="G863" s="98"/>
    </row>
    <row r="864" spans="1:7" ht="15.75" x14ac:dyDescent="0.25">
      <c r="A864" s="161"/>
      <c r="B864" s="161"/>
      <c r="C864" s="161"/>
      <c r="D864" s="99"/>
      <c r="E864" s="198"/>
      <c r="F864" s="98"/>
      <c r="G864" s="98"/>
    </row>
    <row r="865" spans="1:7" ht="15.75" x14ac:dyDescent="0.25">
      <c r="A865" s="161"/>
      <c r="B865" s="161"/>
      <c r="C865" s="161"/>
      <c r="D865" s="99"/>
      <c r="E865" s="198"/>
      <c r="F865" s="98"/>
      <c r="G865" s="98"/>
    </row>
    <row r="866" spans="1:7" ht="15.75" x14ac:dyDescent="0.25">
      <c r="A866" s="161"/>
      <c r="B866" s="161"/>
      <c r="C866" s="161"/>
      <c r="D866" s="99"/>
      <c r="E866" s="198"/>
      <c r="F866" s="98"/>
      <c r="G866" s="98"/>
    </row>
    <row r="867" spans="1:7" ht="15.75" x14ac:dyDescent="0.25">
      <c r="A867" s="161"/>
      <c r="B867" s="161"/>
      <c r="C867" s="161"/>
      <c r="D867" s="99"/>
      <c r="E867" s="198"/>
      <c r="F867" s="98"/>
      <c r="G867" s="98"/>
    </row>
    <row r="868" spans="1:7" ht="15.75" x14ac:dyDescent="0.25">
      <c r="A868" s="161"/>
      <c r="B868" s="161"/>
      <c r="C868" s="161"/>
      <c r="D868" s="99"/>
      <c r="E868" s="198"/>
      <c r="F868" s="98"/>
      <c r="G868" s="98"/>
    </row>
    <row r="869" spans="1:7" ht="15.75" x14ac:dyDescent="0.25">
      <c r="A869" s="161"/>
      <c r="B869" s="161"/>
      <c r="C869" s="161"/>
      <c r="D869" s="99"/>
      <c r="E869" s="198"/>
      <c r="F869" s="98"/>
      <c r="G869" s="98"/>
    </row>
    <row r="870" spans="1:7" ht="15.75" x14ac:dyDescent="0.25">
      <c r="A870" s="161"/>
      <c r="B870" s="161"/>
      <c r="C870" s="161"/>
      <c r="D870" s="99"/>
      <c r="E870" s="198"/>
      <c r="F870" s="98"/>
      <c r="G870" s="98"/>
    </row>
    <row r="871" spans="1:7" ht="15.75" x14ac:dyDescent="0.25">
      <c r="A871" s="161"/>
      <c r="B871" s="161"/>
      <c r="C871" s="161"/>
      <c r="D871" s="99"/>
      <c r="E871" s="198"/>
      <c r="F871" s="98"/>
      <c r="G871" s="98"/>
    </row>
    <row r="872" spans="1:7" ht="15.75" x14ac:dyDescent="0.25">
      <c r="A872" s="161"/>
      <c r="B872" s="161"/>
      <c r="C872" s="161"/>
      <c r="D872" s="99"/>
      <c r="E872" s="198"/>
      <c r="F872" s="98"/>
      <c r="G872" s="98"/>
    </row>
    <row r="873" spans="1:7" ht="15.75" x14ac:dyDescent="0.25">
      <c r="A873" s="161"/>
      <c r="B873" s="161"/>
      <c r="C873" s="161"/>
      <c r="D873" s="99"/>
      <c r="E873" s="198"/>
      <c r="F873" s="98"/>
      <c r="G873" s="98"/>
    </row>
    <row r="874" spans="1:7" ht="15.75" x14ac:dyDescent="0.25">
      <c r="A874" s="161"/>
      <c r="B874" s="161"/>
      <c r="C874" s="161"/>
      <c r="D874" s="99"/>
      <c r="E874" s="198"/>
      <c r="F874" s="98"/>
      <c r="G874" s="98"/>
    </row>
    <row r="875" spans="1:7" ht="15.75" x14ac:dyDescent="0.25">
      <c r="A875" s="161"/>
      <c r="B875" s="161"/>
      <c r="C875" s="161"/>
      <c r="D875" s="99"/>
      <c r="E875" s="198"/>
      <c r="F875" s="98"/>
      <c r="G875" s="98"/>
    </row>
    <row r="876" spans="1:7" ht="15.75" x14ac:dyDescent="0.25">
      <c r="A876" s="161"/>
      <c r="B876" s="161"/>
      <c r="C876" s="161"/>
      <c r="D876" s="99"/>
      <c r="E876" s="198"/>
      <c r="F876" s="98"/>
      <c r="G876" s="98"/>
    </row>
    <row r="877" spans="1:7" ht="15.75" x14ac:dyDescent="0.25">
      <c r="A877" s="161"/>
      <c r="B877" s="161"/>
      <c r="C877" s="161"/>
      <c r="D877" s="99"/>
      <c r="E877" s="198"/>
      <c r="F877" s="98"/>
      <c r="G877" s="98"/>
    </row>
    <row r="878" spans="1:7" ht="15.75" x14ac:dyDescent="0.25">
      <c r="A878" s="161"/>
      <c r="B878" s="161"/>
      <c r="C878" s="161"/>
      <c r="D878" s="99"/>
      <c r="E878" s="198"/>
      <c r="F878" s="98"/>
      <c r="G878" s="98"/>
    </row>
    <row r="879" spans="1:7" ht="15.75" x14ac:dyDescent="0.25">
      <c r="A879" s="161"/>
      <c r="B879" s="161"/>
      <c r="C879" s="161"/>
      <c r="D879" s="99"/>
      <c r="E879" s="198"/>
      <c r="F879" s="98"/>
      <c r="G879" s="98"/>
    </row>
    <row r="880" spans="1:7" ht="15.75" x14ac:dyDescent="0.25">
      <c r="A880" s="161"/>
      <c r="B880" s="161"/>
      <c r="C880" s="161"/>
      <c r="D880" s="99"/>
      <c r="E880" s="198"/>
      <c r="F880" s="98"/>
      <c r="G880" s="98"/>
    </row>
    <row r="881" spans="1:7" ht="15.75" x14ac:dyDescent="0.25">
      <c r="A881" s="161"/>
      <c r="B881" s="161"/>
      <c r="C881" s="161"/>
      <c r="D881" s="99"/>
      <c r="E881" s="198"/>
      <c r="F881" s="98"/>
      <c r="G881" s="98"/>
    </row>
    <row r="882" spans="1:7" ht="15.75" x14ac:dyDescent="0.25">
      <c r="A882" s="161"/>
      <c r="B882" s="161"/>
      <c r="C882" s="161"/>
      <c r="D882" s="99"/>
      <c r="E882" s="198"/>
      <c r="F882" s="98"/>
      <c r="G882" s="98"/>
    </row>
    <row r="883" spans="1:7" ht="15.75" x14ac:dyDescent="0.25">
      <c r="A883" s="161"/>
      <c r="B883" s="161"/>
      <c r="C883" s="161"/>
      <c r="D883" s="99"/>
      <c r="E883" s="198"/>
      <c r="F883" s="98"/>
      <c r="G883" s="98"/>
    </row>
    <row r="884" spans="1:7" ht="15.75" x14ac:dyDescent="0.25">
      <c r="A884" s="161"/>
      <c r="B884" s="161"/>
      <c r="C884" s="161"/>
      <c r="D884" s="99"/>
      <c r="E884" s="198"/>
      <c r="F884" s="98"/>
      <c r="G884" s="98"/>
    </row>
    <row r="885" spans="1:7" ht="15.75" x14ac:dyDescent="0.25">
      <c r="A885" s="161"/>
      <c r="B885" s="161"/>
      <c r="C885" s="161"/>
      <c r="D885" s="99"/>
      <c r="E885" s="198"/>
      <c r="F885" s="98"/>
      <c r="G885" s="98"/>
    </row>
    <row r="886" spans="1:7" ht="15.75" x14ac:dyDescent="0.25">
      <c r="A886" s="161"/>
      <c r="B886" s="161"/>
      <c r="C886" s="161"/>
      <c r="D886" s="99"/>
      <c r="E886" s="198"/>
      <c r="F886" s="98"/>
      <c r="G886" s="98"/>
    </row>
    <row r="887" spans="1:7" ht="15.75" x14ac:dyDescent="0.25">
      <c r="A887" s="161"/>
      <c r="B887" s="161"/>
      <c r="C887" s="161"/>
      <c r="D887" s="99"/>
      <c r="E887" s="198"/>
      <c r="F887" s="98"/>
      <c r="G887" s="98"/>
    </row>
    <row r="888" spans="1:7" ht="15.75" x14ac:dyDescent="0.25">
      <c r="A888" s="161"/>
      <c r="B888" s="161"/>
      <c r="C888" s="161"/>
      <c r="D888" s="99"/>
      <c r="E888" s="198"/>
      <c r="F888" s="98"/>
      <c r="G888" s="98"/>
    </row>
    <row r="889" spans="1:7" ht="15.75" x14ac:dyDescent="0.25">
      <c r="A889" s="161"/>
      <c r="B889" s="161"/>
      <c r="C889" s="161"/>
      <c r="D889" s="99"/>
      <c r="E889" s="198"/>
      <c r="F889" s="98"/>
      <c r="G889" s="98"/>
    </row>
    <row r="890" spans="1:7" ht="15.75" x14ac:dyDescent="0.25">
      <c r="A890" s="161"/>
      <c r="B890" s="161"/>
      <c r="C890" s="161"/>
      <c r="D890" s="99"/>
      <c r="E890" s="198"/>
      <c r="F890" s="98"/>
      <c r="G890" s="98"/>
    </row>
    <row r="891" spans="1:7" ht="15.75" x14ac:dyDescent="0.25">
      <c r="A891" s="161"/>
      <c r="B891" s="161"/>
      <c r="C891" s="161"/>
      <c r="D891" s="99"/>
      <c r="E891" s="198"/>
      <c r="F891" s="98"/>
      <c r="G891" s="98"/>
    </row>
    <row r="892" spans="1:7" ht="15.75" x14ac:dyDescent="0.25">
      <c r="A892" s="161"/>
      <c r="B892" s="161"/>
      <c r="C892" s="161"/>
      <c r="D892" s="99"/>
      <c r="E892" s="198"/>
      <c r="F892" s="98"/>
      <c r="G892" s="98"/>
    </row>
    <row r="893" spans="1:7" ht="15.75" x14ac:dyDescent="0.25">
      <c r="A893" s="161"/>
      <c r="B893" s="161"/>
      <c r="C893" s="161"/>
      <c r="D893" s="99"/>
      <c r="E893" s="198"/>
      <c r="F893" s="98"/>
      <c r="G893" s="98"/>
    </row>
    <row r="894" spans="1:7" ht="15.75" x14ac:dyDescent="0.25">
      <c r="A894" s="161"/>
      <c r="B894" s="161"/>
      <c r="C894" s="161"/>
      <c r="D894" s="99"/>
      <c r="E894" s="198"/>
      <c r="F894" s="98"/>
      <c r="G894" s="98"/>
    </row>
    <row r="895" spans="1:7" ht="15.75" x14ac:dyDescent="0.25">
      <c r="A895" s="161"/>
      <c r="B895" s="161"/>
      <c r="C895" s="161"/>
      <c r="D895" s="99"/>
      <c r="E895" s="198"/>
      <c r="F895" s="98"/>
      <c r="G895" s="98"/>
    </row>
    <row r="896" spans="1:7" ht="15.75" x14ac:dyDescent="0.25">
      <c r="A896" s="161"/>
      <c r="B896" s="161"/>
      <c r="C896" s="161"/>
      <c r="D896" s="99"/>
      <c r="E896" s="198"/>
      <c r="F896" s="98"/>
      <c r="G896" s="98"/>
    </row>
    <row r="897" spans="1:7" ht="15.75" x14ac:dyDescent="0.25">
      <c r="A897" s="161"/>
      <c r="B897" s="161"/>
      <c r="C897" s="161"/>
      <c r="D897" s="99"/>
      <c r="E897" s="198"/>
      <c r="F897" s="98"/>
      <c r="G897" s="98"/>
    </row>
    <row r="898" spans="1:7" ht="15.75" x14ac:dyDescent="0.25">
      <c r="A898" s="161"/>
      <c r="B898" s="161"/>
      <c r="C898" s="161"/>
      <c r="D898" s="99"/>
      <c r="E898" s="198"/>
      <c r="F898" s="98"/>
      <c r="G898" s="98"/>
    </row>
    <row r="899" spans="1:7" ht="15.75" x14ac:dyDescent="0.25">
      <c r="A899" s="161"/>
      <c r="B899" s="161"/>
      <c r="C899" s="161"/>
      <c r="D899" s="99"/>
      <c r="E899" s="198"/>
      <c r="F899" s="98"/>
      <c r="G899" s="98"/>
    </row>
    <row r="900" spans="1:7" ht="15.75" x14ac:dyDescent="0.25">
      <c r="A900" s="161"/>
      <c r="B900" s="161"/>
      <c r="C900" s="161"/>
      <c r="D900" s="99"/>
      <c r="E900" s="198"/>
      <c r="F900" s="98"/>
      <c r="G900" s="98"/>
    </row>
    <row r="901" spans="1:7" ht="15.75" x14ac:dyDescent="0.25">
      <c r="A901" s="161"/>
      <c r="B901" s="161"/>
      <c r="C901" s="161"/>
      <c r="D901" s="99"/>
      <c r="E901" s="198"/>
      <c r="F901" s="98"/>
      <c r="G901" s="98"/>
    </row>
    <row r="902" spans="1:7" ht="15.75" x14ac:dyDescent="0.25">
      <c r="A902" s="161"/>
      <c r="B902" s="161"/>
      <c r="C902" s="161"/>
      <c r="D902" s="99"/>
      <c r="E902" s="198"/>
      <c r="F902" s="98"/>
      <c r="G902" s="98"/>
    </row>
    <row r="903" spans="1:7" ht="15.75" x14ac:dyDescent="0.25">
      <c r="A903" s="161"/>
      <c r="B903" s="161"/>
      <c r="C903" s="161"/>
      <c r="D903" s="99"/>
      <c r="E903" s="198"/>
      <c r="F903" s="98"/>
      <c r="G903" s="98"/>
    </row>
    <row r="904" spans="1:7" ht="15.75" x14ac:dyDescent="0.25">
      <c r="A904" s="161"/>
      <c r="B904" s="161"/>
      <c r="C904" s="161"/>
      <c r="D904" s="99"/>
      <c r="E904" s="198"/>
      <c r="F904" s="98"/>
      <c r="G904" s="98"/>
    </row>
    <row r="905" spans="1:7" ht="15.75" x14ac:dyDescent="0.25">
      <c r="A905" s="161"/>
      <c r="B905" s="161"/>
      <c r="C905" s="161"/>
      <c r="D905" s="99"/>
      <c r="E905" s="198"/>
      <c r="F905" s="98"/>
      <c r="G905" s="98"/>
    </row>
    <row r="906" spans="1:7" ht="15.75" x14ac:dyDescent="0.25">
      <c r="A906" s="161"/>
      <c r="B906" s="161"/>
      <c r="C906" s="161"/>
      <c r="D906" s="99"/>
      <c r="E906" s="198"/>
      <c r="F906" s="98"/>
      <c r="G906" s="98"/>
    </row>
    <row r="907" spans="1:7" ht="15.75" x14ac:dyDescent="0.25">
      <c r="A907" s="161"/>
      <c r="B907" s="161"/>
      <c r="C907" s="161"/>
      <c r="D907" s="99"/>
      <c r="E907" s="198"/>
      <c r="F907" s="98"/>
      <c r="G907" s="98"/>
    </row>
    <row r="908" spans="1:7" ht="15.75" x14ac:dyDescent="0.25">
      <c r="A908" s="161"/>
      <c r="B908" s="161"/>
      <c r="C908" s="161"/>
      <c r="D908" s="99"/>
      <c r="E908" s="198"/>
      <c r="F908" s="98"/>
      <c r="G908" s="98"/>
    </row>
    <row r="909" spans="1:7" ht="15.75" x14ac:dyDescent="0.25">
      <c r="A909" s="161"/>
      <c r="B909" s="161"/>
      <c r="C909" s="161"/>
      <c r="D909" s="99"/>
      <c r="E909" s="198"/>
      <c r="F909" s="98"/>
      <c r="G909" s="98"/>
    </row>
    <row r="910" spans="1:7" ht="15.75" x14ac:dyDescent="0.25">
      <c r="A910" s="161"/>
      <c r="B910" s="161"/>
      <c r="C910" s="161"/>
      <c r="D910" s="99"/>
      <c r="E910" s="198"/>
      <c r="F910" s="98"/>
      <c r="G910" s="98"/>
    </row>
    <row r="911" spans="1:7" ht="15.75" x14ac:dyDescent="0.25">
      <c r="A911" s="161"/>
      <c r="B911" s="161"/>
      <c r="C911" s="161"/>
      <c r="D911" s="99"/>
      <c r="E911" s="198"/>
      <c r="F911" s="98"/>
      <c r="G911" s="98"/>
    </row>
    <row r="912" spans="1:7" ht="15.75" x14ac:dyDescent="0.25">
      <c r="A912" s="161"/>
      <c r="B912" s="161"/>
      <c r="C912" s="161"/>
      <c r="D912" s="99"/>
      <c r="E912" s="198"/>
      <c r="F912" s="98"/>
      <c r="G912" s="98"/>
    </row>
    <row r="913" spans="1:7" ht="15.75" x14ac:dyDescent="0.25">
      <c r="A913" s="161"/>
      <c r="B913" s="161"/>
      <c r="C913" s="161"/>
      <c r="D913" s="99"/>
      <c r="E913" s="198"/>
      <c r="F913" s="98"/>
      <c r="G913" s="98"/>
    </row>
    <row r="914" spans="1:7" ht="15.75" x14ac:dyDescent="0.25">
      <c r="A914" s="161"/>
      <c r="B914" s="161"/>
      <c r="C914" s="161"/>
      <c r="D914" s="99"/>
      <c r="E914" s="198"/>
      <c r="F914" s="98"/>
      <c r="G914" s="98"/>
    </row>
    <row r="915" spans="1:7" ht="15.75" x14ac:dyDescent="0.25">
      <c r="A915" s="161"/>
      <c r="B915" s="161"/>
      <c r="C915" s="161"/>
      <c r="D915" s="99"/>
      <c r="E915" s="198"/>
      <c r="F915" s="98"/>
      <c r="G915" s="98"/>
    </row>
    <row r="916" spans="1:7" ht="15.75" x14ac:dyDescent="0.25">
      <c r="A916" s="161"/>
      <c r="B916" s="161"/>
      <c r="C916" s="161"/>
      <c r="D916" s="99"/>
      <c r="E916" s="198"/>
      <c r="F916" s="98"/>
      <c r="G916" s="98"/>
    </row>
    <row r="917" spans="1:7" ht="15.75" x14ac:dyDescent="0.25">
      <c r="A917" s="161"/>
      <c r="B917" s="161"/>
      <c r="C917" s="161"/>
      <c r="D917" s="99"/>
      <c r="E917" s="198"/>
      <c r="F917" s="98"/>
      <c r="G917" s="98"/>
    </row>
    <row r="918" spans="1:7" ht="15.75" x14ac:dyDescent="0.25">
      <c r="A918" s="161"/>
      <c r="B918" s="161"/>
      <c r="C918" s="161"/>
      <c r="D918" s="99"/>
      <c r="E918" s="198"/>
      <c r="F918" s="98"/>
      <c r="G918" s="98"/>
    </row>
    <row r="919" spans="1:7" ht="15.75" x14ac:dyDescent="0.25">
      <c r="A919" s="161"/>
      <c r="B919" s="161"/>
      <c r="C919" s="161"/>
      <c r="D919" s="99"/>
      <c r="E919" s="198"/>
      <c r="F919" s="98"/>
      <c r="G919" s="98"/>
    </row>
    <row r="920" spans="1:7" ht="15.75" x14ac:dyDescent="0.25">
      <c r="A920" s="161"/>
      <c r="B920" s="161"/>
      <c r="C920" s="161"/>
      <c r="D920" s="99"/>
      <c r="E920" s="198"/>
      <c r="F920" s="98"/>
      <c r="G920" s="98"/>
    </row>
    <row r="921" spans="1:7" ht="15.75" x14ac:dyDescent="0.25">
      <c r="A921" s="161"/>
      <c r="B921" s="161"/>
      <c r="C921" s="161"/>
      <c r="D921" s="99"/>
      <c r="E921" s="198"/>
      <c r="F921" s="98"/>
      <c r="G921" s="98"/>
    </row>
    <row r="922" spans="1:7" ht="15.75" x14ac:dyDescent="0.25">
      <c r="A922" s="161"/>
      <c r="B922" s="161"/>
      <c r="C922" s="161"/>
      <c r="D922" s="99"/>
      <c r="E922" s="198"/>
      <c r="F922" s="98"/>
      <c r="G922" s="98"/>
    </row>
    <row r="923" spans="1:7" ht="15.75" x14ac:dyDescent="0.25">
      <c r="A923" s="161"/>
      <c r="B923" s="161"/>
      <c r="C923" s="161"/>
      <c r="D923" s="99"/>
      <c r="E923" s="198"/>
      <c r="F923" s="98"/>
      <c r="G923" s="98"/>
    </row>
    <row r="924" spans="1:7" ht="15.75" x14ac:dyDescent="0.25">
      <c r="A924" s="161"/>
      <c r="B924" s="161"/>
      <c r="C924" s="161"/>
      <c r="D924" s="99"/>
      <c r="E924" s="198"/>
      <c r="F924" s="98"/>
      <c r="G924" s="98"/>
    </row>
    <row r="925" spans="1:7" ht="15.75" x14ac:dyDescent="0.25">
      <c r="A925" s="161"/>
      <c r="B925" s="161"/>
      <c r="C925" s="161"/>
      <c r="D925" s="99"/>
      <c r="E925" s="198"/>
      <c r="F925" s="98"/>
      <c r="G925" s="98"/>
    </row>
    <row r="926" spans="1:7" ht="15.75" x14ac:dyDescent="0.25">
      <c r="A926" s="161"/>
      <c r="B926" s="161"/>
      <c r="C926" s="161"/>
      <c r="D926" s="99"/>
      <c r="E926" s="198"/>
      <c r="F926" s="98"/>
      <c r="G926" s="98"/>
    </row>
    <row r="927" spans="1:7" ht="15.75" x14ac:dyDescent="0.25">
      <c r="A927" s="161"/>
      <c r="B927" s="161"/>
      <c r="C927" s="161"/>
      <c r="D927" s="99"/>
      <c r="E927" s="198"/>
      <c r="F927" s="98"/>
      <c r="G927" s="98"/>
    </row>
    <row r="928" spans="1:7" ht="15.75" x14ac:dyDescent="0.25">
      <c r="A928" s="161"/>
      <c r="B928" s="161"/>
      <c r="C928" s="161"/>
      <c r="D928" s="99"/>
      <c r="E928" s="198"/>
      <c r="F928" s="98"/>
      <c r="G928" s="98"/>
    </row>
    <row r="929" spans="1:7" ht="15.75" x14ac:dyDescent="0.25">
      <c r="A929" s="161"/>
      <c r="B929" s="161"/>
      <c r="C929" s="161"/>
      <c r="D929" s="99"/>
      <c r="E929" s="198"/>
      <c r="F929" s="98"/>
      <c r="G929" s="98"/>
    </row>
    <row r="930" spans="1:7" ht="15.75" x14ac:dyDescent="0.25">
      <c r="A930" s="161"/>
      <c r="B930" s="161"/>
      <c r="C930" s="161"/>
      <c r="D930" s="99"/>
      <c r="E930" s="198"/>
      <c r="F930" s="98"/>
      <c r="G930" s="98"/>
    </row>
    <row r="931" spans="1:7" ht="15.75" x14ac:dyDescent="0.25">
      <c r="A931" s="161"/>
      <c r="B931" s="161"/>
      <c r="C931" s="161"/>
      <c r="D931" s="99"/>
      <c r="E931" s="198"/>
      <c r="F931" s="98"/>
      <c r="G931" s="98"/>
    </row>
    <row r="932" spans="1:7" ht="15.75" x14ac:dyDescent="0.25">
      <c r="A932" s="161"/>
      <c r="B932" s="161"/>
      <c r="C932" s="161"/>
      <c r="D932" s="99"/>
      <c r="E932" s="198"/>
      <c r="F932" s="98"/>
      <c r="G932" s="98"/>
    </row>
    <row r="933" spans="1:7" ht="15.75" x14ac:dyDescent="0.25">
      <c r="A933" s="161"/>
      <c r="B933" s="161"/>
      <c r="C933" s="161"/>
      <c r="D933" s="99"/>
      <c r="E933" s="198"/>
      <c r="F933" s="98"/>
      <c r="G933" s="98"/>
    </row>
    <row r="934" spans="1:7" ht="15.75" x14ac:dyDescent="0.25">
      <c r="A934" s="161"/>
      <c r="B934" s="161"/>
      <c r="C934" s="161"/>
      <c r="D934" s="99"/>
      <c r="E934" s="198"/>
      <c r="F934" s="98"/>
      <c r="G934" s="98"/>
    </row>
    <row r="935" spans="1:7" ht="15.75" x14ac:dyDescent="0.25">
      <c r="A935" s="161"/>
      <c r="B935" s="161"/>
      <c r="C935" s="161"/>
      <c r="D935" s="99"/>
      <c r="E935" s="198"/>
      <c r="F935" s="98"/>
      <c r="G935" s="98"/>
    </row>
    <row r="936" spans="1:7" ht="15.75" x14ac:dyDescent="0.25">
      <c r="A936" s="161"/>
      <c r="B936" s="161"/>
      <c r="C936" s="161"/>
      <c r="D936" s="99"/>
      <c r="E936" s="198"/>
      <c r="F936" s="98"/>
      <c r="G936" s="98"/>
    </row>
    <row r="937" spans="1:7" ht="15.75" x14ac:dyDescent="0.25">
      <c r="A937" s="161"/>
      <c r="B937" s="161"/>
      <c r="C937" s="161"/>
      <c r="D937" s="99"/>
      <c r="E937" s="198"/>
      <c r="F937" s="98"/>
      <c r="G937" s="98"/>
    </row>
    <row r="938" spans="1:7" ht="15.75" x14ac:dyDescent="0.25">
      <c r="A938" s="161"/>
      <c r="B938" s="161"/>
      <c r="C938" s="161"/>
      <c r="D938" s="99"/>
      <c r="E938" s="198"/>
      <c r="F938" s="98"/>
      <c r="G938" s="98"/>
    </row>
    <row r="939" spans="1:7" ht="15.75" x14ac:dyDescent="0.25">
      <c r="A939" s="161"/>
      <c r="B939" s="161"/>
      <c r="C939" s="161"/>
      <c r="D939" s="99"/>
      <c r="E939" s="198"/>
      <c r="F939" s="98"/>
      <c r="G939" s="98"/>
    </row>
    <row r="940" spans="1:7" ht="15.75" x14ac:dyDescent="0.25">
      <c r="A940" s="161"/>
      <c r="B940" s="161"/>
      <c r="C940" s="161"/>
      <c r="D940" s="99"/>
      <c r="E940" s="198"/>
      <c r="F940" s="98"/>
      <c r="G940" s="98"/>
    </row>
    <row r="941" spans="1:7" ht="15.75" x14ac:dyDescent="0.25">
      <c r="A941" s="161"/>
      <c r="B941" s="161"/>
      <c r="C941" s="161"/>
      <c r="D941" s="99"/>
      <c r="E941" s="198"/>
      <c r="F941" s="98"/>
      <c r="G941" s="98"/>
    </row>
    <row r="942" spans="1:7" ht="15.75" x14ac:dyDescent="0.25">
      <c r="A942" s="161"/>
      <c r="B942" s="161"/>
      <c r="C942" s="161"/>
      <c r="D942" s="99"/>
      <c r="E942" s="198"/>
      <c r="F942" s="98"/>
      <c r="G942" s="98"/>
    </row>
    <row r="943" spans="1:7" ht="15.75" x14ac:dyDescent="0.25">
      <c r="A943" s="161"/>
      <c r="B943" s="161"/>
      <c r="C943" s="161"/>
      <c r="D943" s="99"/>
      <c r="E943" s="198"/>
      <c r="F943" s="98"/>
      <c r="G943" s="98"/>
    </row>
    <row r="944" spans="1:7" ht="15.75" x14ac:dyDescent="0.25">
      <c r="A944" s="161"/>
      <c r="B944" s="161"/>
      <c r="C944" s="161"/>
      <c r="D944" s="99"/>
      <c r="E944" s="198"/>
      <c r="F944" s="98"/>
      <c r="G944" s="98"/>
    </row>
    <row r="945" spans="1:7" ht="15.75" x14ac:dyDescent="0.25">
      <c r="A945" s="161"/>
      <c r="B945" s="161"/>
      <c r="C945" s="161"/>
      <c r="D945" s="99"/>
      <c r="E945" s="198"/>
      <c r="F945" s="98"/>
      <c r="G945" s="98"/>
    </row>
    <row r="946" spans="1:7" ht="15.75" x14ac:dyDescent="0.25">
      <c r="A946" s="161"/>
      <c r="B946" s="161"/>
      <c r="C946" s="161"/>
      <c r="D946" s="99"/>
      <c r="E946" s="198"/>
      <c r="F946" s="98"/>
      <c r="G946" s="98"/>
    </row>
    <row r="947" spans="1:7" ht="15.75" x14ac:dyDescent="0.25">
      <c r="A947" s="161"/>
      <c r="B947" s="161"/>
      <c r="C947" s="161"/>
      <c r="D947" s="99"/>
      <c r="E947" s="198"/>
      <c r="F947" s="98"/>
      <c r="G947" s="98"/>
    </row>
    <row r="948" spans="1:7" ht="15.75" x14ac:dyDescent="0.25">
      <c r="A948" s="161"/>
      <c r="B948" s="161"/>
      <c r="C948" s="161"/>
      <c r="D948" s="99"/>
      <c r="E948" s="198"/>
      <c r="F948" s="98"/>
      <c r="G948" s="98"/>
    </row>
    <row r="949" spans="1:7" ht="15.75" x14ac:dyDescent="0.25">
      <c r="A949" s="161"/>
      <c r="B949" s="161"/>
      <c r="C949" s="161"/>
      <c r="D949" s="99"/>
      <c r="E949" s="198"/>
      <c r="F949" s="98"/>
      <c r="G949" s="98"/>
    </row>
    <row r="950" spans="1:7" ht="15.75" x14ac:dyDescent="0.25">
      <c r="A950" s="161"/>
      <c r="B950" s="161"/>
      <c r="C950" s="161"/>
      <c r="D950" s="99"/>
      <c r="E950" s="198"/>
      <c r="F950" s="98"/>
      <c r="G950" s="98"/>
    </row>
    <row r="951" spans="1:7" ht="15.75" x14ac:dyDescent="0.25">
      <c r="A951" s="161"/>
      <c r="B951" s="161"/>
      <c r="C951" s="161"/>
      <c r="D951" s="99"/>
      <c r="E951" s="198"/>
      <c r="F951" s="98"/>
      <c r="G951" s="98"/>
    </row>
    <row r="952" spans="1:7" ht="15.75" x14ac:dyDescent="0.25">
      <c r="A952" s="161"/>
      <c r="B952" s="161"/>
      <c r="C952" s="161"/>
      <c r="D952" s="99"/>
      <c r="E952" s="198"/>
      <c r="F952" s="98"/>
      <c r="G952" s="98"/>
    </row>
    <row r="953" spans="1:7" ht="15.75" x14ac:dyDescent="0.25">
      <c r="A953" s="161"/>
      <c r="B953" s="161"/>
      <c r="C953" s="161"/>
      <c r="D953" s="99"/>
      <c r="E953" s="198"/>
      <c r="F953" s="98"/>
      <c r="G953" s="98"/>
    </row>
    <row r="954" spans="1:7" ht="15.75" x14ac:dyDescent="0.25">
      <c r="A954" s="161"/>
      <c r="B954" s="161"/>
      <c r="C954" s="161"/>
      <c r="D954" s="99"/>
      <c r="E954" s="198"/>
      <c r="F954" s="98"/>
      <c r="G954" s="98"/>
    </row>
    <row r="955" spans="1:7" ht="15.75" x14ac:dyDescent="0.25">
      <c r="A955" s="161"/>
      <c r="B955" s="161"/>
      <c r="C955" s="161"/>
      <c r="D955" s="99"/>
      <c r="E955" s="198"/>
      <c r="F955" s="98"/>
      <c r="G955" s="98"/>
    </row>
    <row r="956" spans="1:7" ht="15.75" x14ac:dyDescent="0.25">
      <c r="A956" s="161"/>
      <c r="B956" s="161"/>
      <c r="C956" s="161"/>
      <c r="D956" s="99"/>
      <c r="E956" s="198"/>
      <c r="F956" s="98"/>
      <c r="G956" s="98"/>
    </row>
    <row r="957" spans="1:7" ht="15.75" x14ac:dyDescent="0.25">
      <c r="A957" s="161"/>
      <c r="B957" s="161"/>
      <c r="C957" s="161"/>
      <c r="D957" s="99"/>
      <c r="E957" s="198"/>
      <c r="F957" s="98"/>
      <c r="G957" s="98"/>
    </row>
    <row r="958" spans="1:7" ht="15.75" x14ac:dyDescent="0.25">
      <c r="A958" s="161"/>
      <c r="B958" s="161"/>
      <c r="C958" s="161"/>
      <c r="D958" s="99"/>
      <c r="E958" s="198"/>
      <c r="F958" s="98"/>
      <c r="G958" s="98"/>
    </row>
    <row r="959" spans="1:7" ht="15.75" x14ac:dyDescent="0.25">
      <c r="A959" s="161"/>
      <c r="B959" s="161"/>
      <c r="C959" s="161"/>
      <c r="D959" s="99"/>
      <c r="E959" s="198"/>
      <c r="F959" s="98"/>
      <c r="G959" s="98"/>
    </row>
    <row r="960" spans="1:7" ht="15.75" x14ac:dyDescent="0.25">
      <c r="A960" s="161"/>
      <c r="B960" s="161"/>
      <c r="C960" s="161"/>
      <c r="D960" s="99"/>
      <c r="E960" s="198"/>
      <c r="F960" s="98"/>
      <c r="G960" s="98"/>
    </row>
    <row r="961" spans="1:7" ht="15.75" x14ac:dyDescent="0.25">
      <c r="A961" s="161"/>
      <c r="B961" s="161"/>
      <c r="C961" s="161"/>
      <c r="D961" s="99"/>
      <c r="E961" s="198"/>
      <c r="F961" s="98"/>
      <c r="G961" s="98"/>
    </row>
    <row r="962" spans="1:7" ht="15.75" x14ac:dyDescent="0.25">
      <c r="A962" s="161"/>
      <c r="B962" s="161"/>
      <c r="C962" s="161"/>
      <c r="D962" s="99"/>
      <c r="E962" s="198"/>
      <c r="F962" s="98"/>
      <c r="G962" s="98"/>
    </row>
    <row r="963" spans="1:7" ht="15.75" x14ac:dyDescent="0.25">
      <c r="A963" s="161"/>
      <c r="B963" s="161"/>
      <c r="C963" s="161"/>
      <c r="D963" s="99"/>
      <c r="E963" s="198"/>
      <c r="F963" s="98"/>
      <c r="G963" s="98"/>
    </row>
    <row r="964" spans="1:7" ht="15.75" x14ac:dyDescent="0.25">
      <c r="A964" s="161"/>
      <c r="B964" s="161"/>
      <c r="C964" s="161"/>
      <c r="D964" s="99"/>
      <c r="E964" s="198"/>
      <c r="F964" s="98"/>
      <c r="G964" s="98"/>
    </row>
    <row r="965" spans="1:7" ht="15.75" x14ac:dyDescent="0.25">
      <c r="A965" s="161"/>
      <c r="B965" s="161"/>
      <c r="C965" s="161"/>
      <c r="D965" s="99"/>
      <c r="E965" s="198"/>
      <c r="F965" s="98"/>
      <c r="G965" s="98"/>
    </row>
    <row r="966" spans="1:7" ht="15.75" x14ac:dyDescent="0.25">
      <c r="A966" s="161"/>
      <c r="B966" s="161"/>
      <c r="C966" s="161"/>
      <c r="D966" s="99"/>
      <c r="E966" s="198"/>
      <c r="F966" s="98"/>
      <c r="G966" s="98"/>
    </row>
    <row r="967" spans="1:7" ht="15.75" x14ac:dyDescent="0.25">
      <c r="A967" s="161"/>
      <c r="B967" s="161"/>
      <c r="C967" s="161"/>
      <c r="D967" s="99"/>
      <c r="E967" s="198"/>
      <c r="F967" s="98"/>
      <c r="G967" s="98"/>
    </row>
    <row r="968" spans="1:7" ht="15.75" x14ac:dyDescent="0.25">
      <c r="A968" s="161"/>
      <c r="B968" s="161"/>
      <c r="C968" s="161"/>
      <c r="D968" s="99"/>
      <c r="E968" s="198"/>
      <c r="F968" s="98"/>
      <c r="G968" s="98"/>
    </row>
    <row r="969" spans="1:7" ht="15.75" x14ac:dyDescent="0.25">
      <c r="A969" s="161"/>
      <c r="B969" s="161"/>
      <c r="C969" s="161"/>
      <c r="D969" s="99"/>
      <c r="E969" s="198"/>
      <c r="F969" s="98"/>
      <c r="G969" s="98"/>
    </row>
    <row r="970" spans="1:7" ht="15.75" x14ac:dyDescent="0.25">
      <c r="A970" s="161"/>
      <c r="B970" s="161"/>
      <c r="C970" s="161"/>
      <c r="D970" s="99"/>
      <c r="E970" s="198"/>
      <c r="F970" s="98"/>
      <c r="G970" s="98"/>
    </row>
    <row r="971" spans="1:7" ht="15.75" x14ac:dyDescent="0.25">
      <c r="A971" s="161"/>
      <c r="B971" s="161"/>
      <c r="C971" s="161"/>
      <c r="D971" s="99"/>
      <c r="E971" s="198"/>
      <c r="F971" s="98"/>
      <c r="G971" s="98"/>
    </row>
    <row r="972" spans="1:7" ht="15.75" x14ac:dyDescent="0.25">
      <c r="A972" s="161"/>
      <c r="B972" s="161"/>
      <c r="C972" s="161"/>
      <c r="D972" s="99"/>
      <c r="E972" s="198"/>
      <c r="F972" s="98"/>
      <c r="G972" s="98"/>
    </row>
    <row r="973" spans="1:7" ht="15.75" x14ac:dyDescent="0.25">
      <c r="A973" s="161"/>
      <c r="B973" s="161"/>
      <c r="C973" s="161"/>
      <c r="D973" s="99"/>
      <c r="E973" s="198"/>
      <c r="F973" s="98"/>
      <c r="G973" s="98"/>
    </row>
    <row r="974" spans="1:7" ht="15.75" x14ac:dyDescent="0.25">
      <c r="A974" s="161"/>
      <c r="B974" s="161"/>
      <c r="C974" s="161"/>
      <c r="D974" s="99"/>
      <c r="E974" s="198"/>
      <c r="F974" s="98"/>
      <c r="G974" s="98"/>
    </row>
    <row r="975" spans="1:7" ht="15.75" x14ac:dyDescent="0.25">
      <c r="A975" s="161"/>
      <c r="B975" s="161"/>
      <c r="C975" s="161"/>
      <c r="D975" s="99"/>
      <c r="E975" s="198"/>
      <c r="F975" s="98"/>
      <c r="G975" s="98"/>
    </row>
    <row r="976" spans="1:7" ht="15.75" x14ac:dyDescent="0.25">
      <c r="A976" s="161"/>
      <c r="B976" s="161"/>
      <c r="C976" s="161"/>
      <c r="D976" s="99"/>
      <c r="E976" s="198"/>
      <c r="F976" s="98"/>
      <c r="G976" s="98"/>
    </row>
    <row r="977" spans="1:7" ht="15.75" x14ac:dyDescent="0.25">
      <c r="A977" s="161"/>
      <c r="B977" s="161"/>
      <c r="C977" s="161"/>
      <c r="D977" s="99"/>
      <c r="E977" s="198"/>
      <c r="F977" s="98"/>
      <c r="G977" s="98"/>
    </row>
    <row r="978" spans="1:7" ht="15.75" x14ac:dyDescent="0.25">
      <c r="A978" s="161"/>
      <c r="B978" s="161"/>
      <c r="C978" s="161"/>
      <c r="D978" s="99"/>
      <c r="E978" s="198"/>
      <c r="F978" s="98"/>
      <c r="G978" s="98"/>
    </row>
    <row r="979" spans="1:7" ht="15.75" x14ac:dyDescent="0.25">
      <c r="A979" s="161"/>
      <c r="B979" s="161"/>
      <c r="C979" s="161"/>
      <c r="D979" s="99"/>
      <c r="E979" s="198"/>
      <c r="F979" s="98"/>
      <c r="G979" s="98"/>
    </row>
    <row r="980" spans="1:7" ht="15.75" x14ac:dyDescent="0.25">
      <c r="A980" s="161"/>
      <c r="B980" s="161"/>
      <c r="C980" s="161"/>
      <c r="D980" s="99"/>
      <c r="E980" s="198"/>
      <c r="F980" s="98"/>
      <c r="G980" s="98"/>
    </row>
    <row r="981" spans="1:7" ht="15.75" x14ac:dyDescent="0.25">
      <c r="A981" s="161"/>
      <c r="B981" s="161"/>
      <c r="C981" s="161"/>
      <c r="D981" s="99"/>
      <c r="E981" s="198"/>
      <c r="F981" s="98"/>
      <c r="G981" s="98"/>
    </row>
    <row r="982" spans="1:7" ht="15.75" x14ac:dyDescent="0.25">
      <c r="A982" s="161"/>
      <c r="B982" s="161"/>
      <c r="C982" s="161"/>
      <c r="D982" s="99"/>
      <c r="E982" s="198"/>
      <c r="F982" s="98"/>
      <c r="G982" s="98"/>
    </row>
    <row r="983" spans="1:7" ht="15.75" x14ac:dyDescent="0.25">
      <c r="A983" s="161"/>
      <c r="B983" s="161"/>
      <c r="C983" s="161"/>
      <c r="D983" s="99"/>
      <c r="E983" s="198"/>
      <c r="F983" s="98"/>
      <c r="G983" s="98"/>
    </row>
    <row r="984" spans="1:7" ht="15.75" x14ac:dyDescent="0.25">
      <c r="A984" s="161"/>
      <c r="B984" s="161"/>
      <c r="C984" s="161"/>
      <c r="D984" s="99"/>
      <c r="E984" s="198"/>
      <c r="F984" s="98"/>
      <c r="G984" s="98"/>
    </row>
    <row r="985" spans="1:7" ht="15.75" x14ac:dyDescent="0.25">
      <c r="A985" s="161"/>
      <c r="B985" s="161"/>
      <c r="C985" s="161"/>
      <c r="D985" s="99"/>
      <c r="E985" s="198"/>
      <c r="F985" s="98"/>
      <c r="G985" s="98"/>
    </row>
    <row r="986" spans="1:7" ht="15.75" x14ac:dyDescent="0.25">
      <c r="A986" s="161"/>
      <c r="B986" s="161"/>
      <c r="C986" s="161"/>
      <c r="D986" s="99"/>
      <c r="E986" s="198"/>
      <c r="F986" s="98"/>
      <c r="G986" s="98"/>
    </row>
    <row r="987" spans="1:7" ht="15.75" x14ac:dyDescent="0.25">
      <c r="A987" s="161"/>
      <c r="B987" s="161"/>
      <c r="C987" s="161"/>
      <c r="D987" s="99"/>
      <c r="E987" s="198"/>
      <c r="F987" s="98"/>
      <c r="G987" s="98"/>
    </row>
    <row r="988" spans="1:7" ht="15.75" x14ac:dyDescent="0.25">
      <c r="A988" s="161"/>
      <c r="B988" s="161"/>
      <c r="C988" s="161"/>
      <c r="D988" s="99"/>
      <c r="E988" s="198"/>
      <c r="F988" s="98"/>
      <c r="G988" s="98"/>
    </row>
    <row r="989" spans="1:7" ht="15.75" x14ac:dyDescent="0.25">
      <c r="A989" s="161"/>
      <c r="B989" s="161"/>
      <c r="C989" s="161"/>
      <c r="D989" s="99"/>
      <c r="E989" s="198"/>
      <c r="F989" s="98"/>
      <c r="G989" s="98"/>
    </row>
    <row r="990" spans="1:7" ht="15.75" x14ac:dyDescent="0.25">
      <c r="A990" s="161"/>
      <c r="B990" s="161"/>
      <c r="C990" s="161"/>
      <c r="D990" s="99"/>
      <c r="E990" s="198"/>
      <c r="F990" s="98"/>
      <c r="G990" s="98"/>
    </row>
    <row r="991" spans="1:7" ht="15.75" x14ac:dyDescent="0.25">
      <c r="A991" s="161"/>
      <c r="B991" s="161"/>
      <c r="C991" s="161"/>
      <c r="D991" s="99"/>
      <c r="E991" s="198"/>
      <c r="F991" s="98"/>
      <c r="G991" s="98"/>
    </row>
    <row r="992" spans="1:7" ht="15.75" x14ac:dyDescent="0.25">
      <c r="A992" s="161"/>
      <c r="B992" s="161"/>
      <c r="C992" s="161"/>
      <c r="D992" s="99"/>
      <c r="E992" s="198"/>
      <c r="F992" s="98"/>
      <c r="G992" s="98"/>
    </row>
    <row r="993" spans="1:7" ht="15.75" x14ac:dyDescent="0.25">
      <c r="A993" s="161"/>
      <c r="B993" s="161"/>
      <c r="C993" s="161"/>
      <c r="D993" s="99"/>
      <c r="E993" s="198"/>
      <c r="F993" s="98"/>
      <c r="G993" s="98"/>
    </row>
    <row r="994" spans="1:7" ht="15.75" x14ac:dyDescent="0.25">
      <c r="A994" s="161"/>
      <c r="B994" s="161"/>
      <c r="C994" s="161"/>
      <c r="D994" s="99"/>
      <c r="E994" s="198"/>
      <c r="F994" s="98"/>
      <c r="G994" s="98"/>
    </row>
    <row r="995" spans="1:7" ht="15.75" x14ac:dyDescent="0.25">
      <c r="A995" s="161"/>
      <c r="B995" s="161"/>
      <c r="C995" s="161"/>
      <c r="D995" s="99"/>
      <c r="E995" s="198"/>
      <c r="F995" s="98"/>
      <c r="G995" s="98"/>
    </row>
    <row r="996" spans="1:7" ht="15.75" x14ac:dyDescent="0.25">
      <c r="A996" s="161"/>
      <c r="B996" s="161"/>
      <c r="C996" s="161"/>
      <c r="D996" s="99"/>
      <c r="E996" s="198"/>
      <c r="F996" s="98"/>
      <c r="G996" s="98"/>
    </row>
  </sheetData>
  <sheetProtection algorithmName="SHA-512" hashValue="GXBTDjRfHpGbajtHObW4GbpFUc7lfDgfqmNgXHIKUWC6Z8Ex784ZSntFEaMC31iKQV2jSU65bLyC5hWhY9DCDw==" saltValue="wE+PhVBm64hRkIfqnpiWng==" spinCount="100000" sheet="1" objects="1" scenarios="1" selectLockedCells="1"/>
  <mergeCells count="1">
    <mergeCell ref="A1:G1"/>
  </mergeCells>
  <dataValidations count="1">
    <dataValidation type="decimal" operator="greaterThanOrEqual" allowBlank="1" showInputMessage="1" showErrorMessage="1" error="SOLO VALORES NUMÉRICOS" sqref="D7:D996 F7:G996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20" orientation="portrait" r:id="rId1"/>
  <headerFooter>
    <oddHeader>&amp;A</oddHeader>
    <oddFooter>&amp;LFIRMA:&amp;CFOLIO:&amp;RPágina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O51"/>
  <sheetViews>
    <sheetView topLeftCell="A13" zoomScale="90" zoomScaleNormal="90" workbookViewId="0">
      <selection activeCell="I31" sqref="I31"/>
    </sheetView>
  </sheetViews>
  <sheetFormatPr baseColWidth="10" defaultColWidth="10.85546875" defaultRowHeight="12.75" x14ac:dyDescent="0.25"/>
  <cols>
    <col min="1" max="1" width="33.42578125" style="101" customWidth="1"/>
    <col min="2" max="2" width="13.42578125" style="101" customWidth="1"/>
    <col min="3" max="13" width="11.7109375" style="101" customWidth="1"/>
    <col min="14" max="14" width="13.85546875" style="101" customWidth="1"/>
    <col min="15" max="15" width="12.42578125" style="101" customWidth="1"/>
    <col min="16" max="16384" width="10.85546875" style="101"/>
  </cols>
  <sheetData>
    <row r="1" spans="1:15" ht="24.95" customHeight="1" x14ac:dyDescent="0.25">
      <c r="M1" s="102"/>
      <c r="O1" s="103" t="s">
        <v>124</v>
      </c>
    </row>
    <row r="3" spans="1:15" ht="30" customHeight="1" x14ac:dyDescent="0.25">
      <c r="A3" s="249" t="s">
        <v>125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4" spans="1:15" ht="18" customHeight="1" x14ac:dyDescent="0.25">
      <c r="A4" s="250" t="s">
        <v>126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5" spans="1:15" x14ac:dyDescent="0.25">
      <c r="A5" s="104" t="s">
        <v>127</v>
      </c>
      <c r="B5" s="251">
        <f>'Anexo 4A Form. Alta Empresa'!C6</f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</row>
    <row r="6" spans="1:15" s="105" customFormat="1" x14ac:dyDescent="0.25">
      <c r="A6" s="104" t="s">
        <v>42</v>
      </c>
      <c r="B6" s="251">
        <f>'Anexo 4A Form. Alta Empresa'!C7</f>
        <v>0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s="105" customFormat="1" x14ac:dyDescent="0.25">
      <c r="A7" s="104" t="s">
        <v>43</v>
      </c>
      <c r="B7" s="251">
        <f>'Anexo 4A Form. Alta Empresa'!C8</f>
        <v>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5" s="105" customFormat="1" x14ac:dyDescent="0.25">
      <c r="A8" s="104" t="s">
        <v>128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</row>
    <row r="9" spans="1:15" s="105" customFormat="1" x14ac:dyDescent="0.25">
      <c r="A9" s="104" t="s">
        <v>44</v>
      </c>
      <c r="B9" s="245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7"/>
    </row>
    <row r="10" spans="1:15" x14ac:dyDescent="0.25">
      <c r="A10" s="104" t="s">
        <v>292</v>
      </c>
      <c r="B10" s="193">
        <f>N21+N35+N49</f>
        <v>0</v>
      </c>
    </row>
    <row r="12" spans="1:15" x14ac:dyDescent="0.25">
      <c r="A12" s="236"/>
      <c r="B12" s="237" t="s">
        <v>129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8" t="s">
        <v>130</v>
      </c>
      <c r="O12" s="239" t="s">
        <v>172</v>
      </c>
    </row>
    <row r="13" spans="1:15" ht="21" customHeight="1" x14ac:dyDescent="0.25">
      <c r="A13" s="236"/>
      <c r="B13" s="242" t="s">
        <v>294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38"/>
      <c r="O13" s="240"/>
    </row>
    <row r="14" spans="1:15" ht="32.25" customHeight="1" x14ac:dyDescent="0.25">
      <c r="A14" s="106" t="s">
        <v>131</v>
      </c>
      <c r="B14" s="107" t="s">
        <v>132</v>
      </c>
      <c r="C14" s="107" t="s">
        <v>133</v>
      </c>
      <c r="D14" s="107" t="s">
        <v>134</v>
      </c>
      <c r="E14" s="107" t="s">
        <v>135</v>
      </c>
      <c r="F14" s="107" t="s">
        <v>136</v>
      </c>
      <c r="G14" s="107" t="s">
        <v>137</v>
      </c>
      <c r="H14" s="107" t="s">
        <v>138</v>
      </c>
      <c r="I14" s="107" t="s">
        <v>139</v>
      </c>
      <c r="J14" s="107" t="s">
        <v>140</v>
      </c>
      <c r="K14" s="107" t="s">
        <v>141</v>
      </c>
      <c r="L14" s="107" t="s">
        <v>142</v>
      </c>
      <c r="M14" s="107" t="s">
        <v>143</v>
      </c>
      <c r="N14" s="238"/>
      <c r="O14" s="241"/>
    </row>
    <row r="15" spans="1:15" x14ac:dyDescent="0.25">
      <c r="A15" s="108" t="s">
        <v>144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>
        <f t="shared" ref="N15:N20" si="0">SUM(B15:M15)</f>
        <v>0</v>
      </c>
      <c r="O15" s="128" t="e">
        <f>N15/$B$10</f>
        <v>#DIV/0!</v>
      </c>
    </row>
    <row r="16" spans="1:15" x14ac:dyDescent="0.25">
      <c r="A16" s="108" t="s">
        <v>145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>
        <f t="shared" si="0"/>
        <v>0</v>
      </c>
      <c r="O16" s="128" t="e">
        <f t="shared" ref="O16:O21" si="1">N16/$B$10</f>
        <v>#DIV/0!</v>
      </c>
    </row>
    <row r="17" spans="1:15" x14ac:dyDescent="0.25">
      <c r="A17" s="108" t="s">
        <v>146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>
        <f t="shared" si="0"/>
        <v>0</v>
      </c>
      <c r="O17" s="128" t="e">
        <f t="shared" si="1"/>
        <v>#DIV/0!</v>
      </c>
    </row>
    <row r="18" spans="1:15" x14ac:dyDescent="0.25">
      <c r="A18" s="108" t="s">
        <v>147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>
        <f t="shared" si="0"/>
        <v>0</v>
      </c>
      <c r="O18" s="128" t="e">
        <f t="shared" si="1"/>
        <v>#DIV/0!</v>
      </c>
    </row>
    <row r="19" spans="1:15" x14ac:dyDescent="0.25">
      <c r="A19" s="108" t="s">
        <v>148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>
        <f t="shared" si="0"/>
        <v>0</v>
      </c>
      <c r="O19" s="128" t="e">
        <f t="shared" si="1"/>
        <v>#DIV/0!</v>
      </c>
    </row>
    <row r="20" spans="1:15" x14ac:dyDescent="0.25">
      <c r="A20" s="111" t="s">
        <v>149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10">
        <f t="shared" si="0"/>
        <v>0</v>
      </c>
      <c r="O20" s="128" t="e">
        <f t="shared" si="1"/>
        <v>#DIV/0!</v>
      </c>
    </row>
    <row r="21" spans="1:15" x14ac:dyDescent="0.25">
      <c r="A21" s="112" t="s">
        <v>150</v>
      </c>
      <c r="B21" s="110">
        <f>SUM(B15:B20)</f>
        <v>0</v>
      </c>
      <c r="C21" s="110">
        <f t="shared" ref="C21:M21" si="2">SUM(C15:C20)</f>
        <v>0</v>
      </c>
      <c r="D21" s="110">
        <f t="shared" si="2"/>
        <v>0</v>
      </c>
      <c r="E21" s="110">
        <f t="shared" si="2"/>
        <v>0</v>
      </c>
      <c r="F21" s="110">
        <f t="shared" si="2"/>
        <v>0</v>
      </c>
      <c r="G21" s="110">
        <f t="shared" si="2"/>
        <v>0</v>
      </c>
      <c r="H21" s="110">
        <f t="shared" si="2"/>
        <v>0</v>
      </c>
      <c r="I21" s="110">
        <f t="shared" si="2"/>
        <v>0</v>
      </c>
      <c r="J21" s="110">
        <f t="shared" si="2"/>
        <v>0</v>
      </c>
      <c r="K21" s="110">
        <f t="shared" si="2"/>
        <v>0</v>
      </c>
      <c r="L21" s="110">
        <f t="shared" si="2"/>
        <v>0</v>
      </c>
      <c r="M21" s="110">
        <f t="shared" si="2"/>
        <v>0</v>
      </c>
      <c r="N21" s="110">
        <f>SUM(N15:N20)</f>
        <v>0</v>
      </c>
      <c r="O21" s="128" t="e">
        <f t="shared" si="1"/>
        <v>#DIV/0!</v>
      </c>
    </row>
    <row r="22" spans="1:15" x14ac:dyDescent="0.25">
      <c r="A22" s="113" t="s">
        <v>151</v>
      </c>
      <c r="B22" s="128" t="e">
        <f>B21/$B$10</f>
        <v>#DIV/0!</v>
      </c>
      <c r="C22" s="128" t="e">
        <f t="shared" ref="C22:N22" si="3">C21/$B$10</f>
        <v>#DIV/0!</v>
      </c>
      <c r="D22" s="128" t="e">
        <f t="shared" si="3"/>
        <v>#DIV/0!</v>
      </c>
      <c r="E22" s="128" t="e">
        <f t="shared" si="3"/>
        <v>#DIV/0!</v>
      </c>
      <c r="F22" s="128" t="e">
        <f t="shared" si="3"/>
        <v>#DIV/0!</v>
      </c>
      <c r="G22" s="128" t="e">
        <f t="shared" si="3"/>
        <v>#DIV/0!</v>
      </c>
      <c r="H22" s="128" t="e">
        <f t="shared" si="3"/>
        <v>#DIV/0!</v>
      </c>
      <c r="I22" s="128" t="e">
        <f t="shared" si="3"/>
        <v>#DIV/0!</v>
      </c>
      <c r="J22" s="128" t="e">
        <f t="shared" si="3"/>
        <v>#DIV/0!</v>
      </c>
      <c r="K22" s="128" t="e">
        <f t="shared" si="3"/>
        <v>#DIV/0!</v>
      </c>
      <c r="L22" s="128" t="e">
        <f t="shared" si="3"/>
        <v>#DIV/0!</v>
      </c>
      <c r="M22" s="128" t="e">
        <f t="shared" si="3"/>
        <v>#DIV/0!</v>
      </c>
      <c r="N22" s="128" t="e">
        <f t="shared" si="3"/>
        <v>#DIV/0!</v>
      </c>
    </row>
    <row r="23" spans="1:15" x14ac:dyDescent="0.25">
      <c r="A23" s="165" t="s">
        <v>291</v>
      </c>
      <c r="B23" s="128" t="e">
        <f>B22</f>
        <v>#DIV/0!</v>
      </c>
      <c r="C23" s="128" t="e">
        <f>B23+C22</f>
        <v>#DIV/0!</v>
      </c>
      <c r="D23" s="128" t="e">
        <f t="shared" ref="D23:M23" si="4">C23+D22</f>
        <v>#DIV/0!</v>
      </c>
      <c r="E23" s="128" t="e">
        <f t="shared" si="4"/>
        <v>#DIV/0!</v>
      </c>
      <c r="F23" s="128" t="e">
        <f t="shared" si="4"/>
        <v>#DIV/0!</v>
      </c>
      <c r="G23" s="128" t="e">
        <f t="shared" si="4"/>
        <v>#DIV/0!</v>
      </c>
      <c r="H23" s="128" t="e">
        <f t="shared" si="4"/>
        <v>#DIV/0!</v>
      </c>
      <c r="I23" s="128" t="e">
        <f t="shared" si="4"/>
        <v>#DIV/0!</v>
      </c>
      <c r="J23" s="128" t="e">
        <f t="shared" si="4"/>
        <v>#DIV/0!</v>
      </c>
      <c r="K23" s="128" t="e">
        <f t="shared" si="4"/>
        <v>#DIV/0!</v>
      </c>
      <c r="L23" s="128" t="e">
        <f t="shared" si="4"/>
        <v>#DIV/0!</v>
      </c>
      <c r="M23" s="128" t="e">
        <f t="shared" si="4"/>
        <v>#DIV/0!</v>
      </c>
      <c r="N23" s="194"/>
    </row>
    <row r="26" spans="1:15" x14ac:dyDescent="0.25">
      <c r="B26" s="243" t="s">
        <v>152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38" t="s">
        <v>130</v>
      </c>
      <c r="O26" s="239" t="s">
        <v>172</v>
      </c>
    </row>
    <row r="27" spans="1:15" ht="18" customHeight="1" x14ac:dyDescent="0.25">
      <c r="A27" s="108" t="s">
        <v>153</v>
      </c>
      <c r="B27" s="242" t="s">
        <v>294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38"/>
      <c r="O27" s="240"/>
    </row>
    <row r="28" spans="1:15" ht="33" customHeight="1" x14ac:dyDescent="0.25">
      <c r="A28" s="106" t="s">
        <v>154</v>
      </c>
      <c r="B28" s="107" t="s">
        <v>155</v>
      </c>
      <c r="C28" s="107" t="s">
        <v>156</v>
      </c>
      <c r="D28" s="107" t="s">
        <v>157</v>
      </c>
      <c r="E28" s="107" t="s">
        <v>158</v>
      </c>
      <c r="F28" s="107" t="s">
        <v>159</v>
      </c>
      <c r="G28" s="107" t="s">
        <v>160</v>
      </c>
      <c r="H28" s="107" t="s">
        <v>161</v>
      </c>
      <c r="I28" s="107" t="s">
        <v>162</v>
      </c>
      <c r="J28" s="107" t="s">
        <v>163</v>
      </c>
      <c r="K28" s="107" t="s">
        <v>164</v>
      </c>
      <c r="L28" s="107" t="s">
        <v>165</v>
      </c>
      <c r="M28" s="107" t="s">
        <v>166</v>
      </c>
      <c r="N28" s="238"/>
      <c r="O28" s="241"/>
    </row>
    <row r="29" spans="1:15" x14ac:dyDescent="0.25">
      <c r="A29" s="108" t="s">
        <v>144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10">
        <f>SUM(B29:M29)</f>
        <v>0</v>
      </c>
      <c r="O29" s="129" t="e">
        <f>N29/$B$10</f>
        <v>#DIV/0!</v>
      </c>
    </row>
    <row r="30" spans="1:15" x14ac:dyDescent="0.25">
      <c r="A30" s="108" t="s">
        <v>145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>
        <f t="shared" ref="N30:N34" si="5">SUM(B30:M30)</f>
        <v>0</v>
      </c>
      <c r="O30" s="129" t="e">
        <f t="shared" ref="O30:O35" si="6">N30/$B$10</f>
        <v>#DIV/0!</v>
      </c>
    </row>
    <row r="31" spans="1:15" x14ac:dyDescent="0.25">
      <c r="A31" s="108" t="s">
        <v>146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>
        <f t="shared" si="5"/>
        <v>0</v>
      </c>
      <c r="O31" s="129" t="e">
        <f t="shared" si="6"/>
        <v>#DIV/0!</v>
      </c>
    </row>
    <row r="32" spans="1:15" x14ac:dyDescent="0.25">
      <c r="A32" s="108" t="s">
        <v>147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>
        <f t="shared" si="5"/>
        <v>0</v>
      </c>
      <c r="O32" s="129" t="e">
        <f t="shared" si="6"/>
        <v>#DIV/0!</v>
      </c>
    </row>
    <row r="33" spans="1:15" x14ac:dyDescent="0.25">
      <c r="A33" s="108" t="s">
        <v>148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10">
        <f t="shared" si="5"/>
        <v>0</v>
      </c>
      <c r="O33" s="129" t="e">
        <f t="shared" si="6"/>
        <v>#DIV/0!</v>
      </c>
    </row>
    <row r="34" spans="1:15" x14ac:dyDescent="0.25">
      <c r="A34" s="111" t="s">
        <v>149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>
        <f t="shared" si="5"/>
        <v>0</v>
      </c>
      <c r="O34" s="129" t="e">
        <f t="shared" si="6"/>
        <v>#DIV/0!</v>
      </c>
    </row>
    <row r="35" spans="1:15" x14ac:dyDescent="0.25">
      <c r="A35" s="112" t="s">
        <v>150</v>
      </c>
      <c r="B35" s="110">
        <f>SUM(B29:B34)</f>
        <v>0</v>
      </c>
      <c r="C35" s="110">
        <f t="shared" ref="C35:M35" si="7">SUM(C29:C34)</f>
        <v>0</v>
      </c>
      <c r="D35" s="110">
        <f t="shared" si="7"/>
        <v>0</v>
      </c>
      <c r="E35" s="110">
        <f t="shared" si="7"/>
        <v>0</v>
      </c>
      <c r="F35" s="110">
        <f t="shared" si="7"/>
        <v>0</v>
      </c>
      <c r="G35" s="110">
        <f t="shared" si="7"/>
        <v>0</v>
      </c>
      <c r="H35" s="110">
        <f t="shared" si="7"/>
        <v>0</v>
      </c>
      <c r="I35" s="110">
        <f t="shared" si="7"/>
        <v>0</v>
      </c>
      <c r="J35" s="110">
        <f t="shared" si="7"/>
        <v>0</v>
      </c>
      <c r="K35" s="110">
        <f t="shared" si="7"/>
        <v>0</v>
      </c>
      <c r="L35" s="110">
        <f t="shared" si="7"/>
        <v>0</v>
      </c>
      <c r="M35" s="110">
        <f t="shared" si="7"/>
        <v>0</v>
      </c>
      <c r="N35" s="110">
        <f>SUM(N29:N34)</f>
        <v>0</v>
      </c>
      <c r="O35" s="129" t="e">
        <f t="shared" si="6"/>
        <v>#DIV/0!</v>
      </c>
    </row>
    <row r="36" spans="1:15" x14ac:dyDescent="0.25">
      <c r="A36" s="113" t="s">
        <v>151</v>
      </c>
      <c r="B36" s="129" t="e">
        <f>B35/$B$10</f>
        <v>#DIV/0!</v>
      </c>
      <c r="C36" s="129" t="e">
        <f t="shared" ref="C36:N36" si="8">C35/$B$10</f>
        <v>#DIV/0!</v>
      </c>
      <c r="D36" s="129" t="e">
        <f t="shared" si="8"/>
        <v>#DIV/0!</v>
      </c>
      <c r="E36" s="129" t="e">
        <f t="shared" si="8"/>
        <v>#DIV/0!</v>
      </c>
      <c r="F36" s="129" t="e">
        <f t="shared" si="8"/>
        <v>#DIV/0!</v>
      </c>
      <c r="G36" s="129" t="e">
        <f t="shared" si="8"/>
        <v>#DIV/0!</v>
      </c>
      <c r="H36" s="129" t="e">
        <f t="shared" si="8"/>
        <v>#DIV/0!</v>
      </c>
      <c r="I36" s="129" t="e">
        <f t="shared" si="8"/>
        <v>#DIV/0!</v>
      </c>
      <c r="J36" s="129" t="e">
        <f t="shared" si="8"/>
        <v>#DIV/0!</v>
      </c>
      <c r="K36" s="129" t="e">
        <f t="shared" si="8"/>
        <v>#DIV/0!</v>
      </c>
      <c r="L36" s="129" t="e">
        <f t="shared" si="8"/>
        <v>#DIV/0!</v>
      </c>
      <c r="M36" s="129" t="e">
        <f t="shared" si="8"/>
        <v>#DIV/0!</v>
      </c>
      <c r="N36" s="129" t="e">
        <f t="shared" si="8"/>
        <v>#DIV/0!</v>
      </c>
    </row>
    <row r="37" spans="1:15" x14ac:dyDescent="0.25">
      <c r="A37" s="165" t="s">
        <v>291</v>
      </c>
      <c r="B37" s="129" t="e">
        <f>B36+M23</f>
        <v>#DIV/0!</v>
      </c>
      <c r="C37" s="129" t="e">
        <f>B37+C36</f>
        <v>#DIV/0!</v>
      </c>
      <c r="D37" s="129" t="e">
        <f t="shared" ref="D37:M37" si="9">C37+D36</f>
        <v>#DIV/0!</v>
      </c>
      <c r="E37" s="129" t="e">
        <f t="shared" si="9"/>
        <v>#DIV/0!</v>
      </c>
      <c r="F37" s="129" t="e">
        <f t="shared" si="9"/>
        <v>#DIV/0!</v>
      </c>
      <c r="G37" s="129" t="e">
        <f t="shared" si="9"/>
        <v>#DIV/0!</v>
      </c>
      <c r="H37" s="129" t="e">
        <f t="shared" si="9"/>
        <v>#DIV/0!</v>
      </c>
      <c r="I37" s="129" t="e">
        <f t="shared" si="9"/>
        <v>#DIV/0!</v>
      </c>
      <c r="J37" s="129" t="e">
        <f t="shared" si="9"/>
        <v>#DIV/0!</v>
      </c>
      <c r="K37" s="129" t="e">
        <f t="shared" si="9"/>
        <v>#DIV/0!</v>
      </c>
      <c r="L37" s="129" t="e">
        <f t="shared" si="9"/>
        <v>#DIV/0!</v>
      </c>
      <c r="M37" s="129" t="e">
        <f t="shared" si="9"/>
        <v>#DIV/0!</v>
      </c>
      <c r="N37" s="194"/>
    </row>
    <row r="39" spans="1:15" ht="15.75" x14ac:dyDescent="0.25">
      <c r="A39" s="114"/>
    </row>
    <row r="40" spans="1:15" x14ac:dyDescent="0.25">
      <c r="A40" s="236"/>
      <c r="B40" s="237" t="s">
        <v>290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8" t="s">
        <v>130</v>
      </c>
      <c r="O40" s="239" t="s">
        <v>172</v>
      </c>
    </row>
    <row r="41" spans="1:15" ht="18.75" customHeight="1" x14ac:dyDescent="0.25">
      <c r="A41" s="236"/>
      <c r="B41" s="242" t="s">
        <v>294</v>
      </c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38"/>
      <c r="O41" s="240"/>
    </row>
    <row r="42" spans="1:15" x14ac:dyDescent="0.25">
      <c r="A42" s="167" t="s">
        <v>131</v>
      </c>
      <c r="B42" s="107" t="s">
        <v>278</v>
      </c>
      <c r="C42" s="107" t="s">
        <v>279</v>
      </c>
      <c r="D42" s="107" t="s">
        <v>280</v>
      </c>
      <c r="E42" s="107" t="s">
        <v>281</v>
      </c>
      <c r="F42" s="107" t="s">
        <v>282</v>
      </c>
      <c r="G42" s="107" t="s">
        <v>283</v>
      </c>
      <c r="H42" s="107" t="s">
        <v>284</v>
      </c>
      <c r="I42" s="107" t="s">
        <v>285</v>
      </c>
      <c r="J42" s="107" t="s">
        <v>286</v>
      </c>
      <c r="K42" s="107" t="s">
        <v>287</v>
      </c>
      <c r="L42" s="107" t="s">
        <v>288</v>
      </c>
      <c r="M42" s="107" t="s">
        <v>289</v>
      </c>
      <c r="N42" s="238"/>
      <c r="O42" s="241"/>
    </row>
    <row r="43" spans="1:15" x14ac:dyDescent="0.25">
      <c r="A43" s="108" t="s">
        <v>144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10">
        <f t="shared" ref="N43:N48" si="10">SUM(B43:M43)</f>
        <v>0</v>
      </c>
      <c r="O43" s="128" t="e">
        <f>N43/$B$10</f>
        <v>#DIV/0!</v>
      </c>
    </row>
    <row r="44" spans="1:15" x14ac:dyDescent="0.25">
      <c r="A44" s="108" t="s">
        <v>145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10">
        <f t="shared" si="10"/>
        <v>0</v>
      </c>
      <c r="O44" s="128" t="e">
        <f t="shared" ref="O44:O49" si="11">N44/$B$10</f>
        <v>#DIV/0!</v>
      </c>
    </row>
    <row r="45" spans="1:15" x14ac:dyDescent="0.25">
      <c r="A45" s="108" t="s">
        <v>146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10">
        <f t="shared" si="10"/>
        <v>0</v>
      </c>
      <c r="O45" s="128" t="e">
        <f t="shared" si="11"/>
        <v>#DIV/0!</v>
      </c>
    </row>
    <row r="46" spans="1:15" x14ac:dyDescent="0.25">
      <c r="A46" s="108" t="s">
        <v>147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10">
        <f t="shared" si="10"/>
        <v>0</v>
      </c>
      <c r="O46" s="128" t="e">
        <f t="shared" si="11"/>
        <v>#DIV/0!</v>
      </c>
    </row>
    <row r="47" spans="1:15" x14ac:dyDescent="0.25">
      <c r="A47" s="108" t="s">
        <v>148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10">
        <f t="shared" si="10"/>
        <v>0</v>
      </c>
      <c r="O47" s="128" t="e">
        <f t="shared" si="11"/>
        <v>#DIV/0!</v>
      </c>
    </row>
    <row r="48" spans="1:15" x14ac:dyDescent="0.25">
      <c r="A48" s="111" t="s">
        <v>149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>
        <f t="shared" si="10"/>
        <v>0</v>
      </c>
      <c r="O48" s="128" t="e">
        <f t="shared" si="11"/>
        <v>#DIV/0!</v>
      </c>
    </row>
    <row r="49" spans="1:15" x14ac:dyDescent="0.25">
      <c r="A49" s="166" t="s">
        <v>150</v>
      </c>
      <c r="B49" s="110">
        <f>SUM(B43:B48)</f>
        <v>0</v>
      </c>
      <c r="C49" s="110">
        <f t="shared" ref="C49:M49" si="12">SUM(C43:C48)</f>
        <v>0</v>
      </c>
      <c r="D49" s="110">
        <f t="shared" si="12"/>
        <v>0</v>
      </c>
      <c r="E49" s="110">
        <f t="shared" si="12"/>
        <v>0</v>
      </c>
      <c r="F49" s="110">
        <f t="shared" si="12"/>
        <v>0</v>
      </c>
      <c r="G49" s="110">
        <f t="shared" si="12"/>
        <v>0</v>
      </c>
      <c r="H49" s="110">
        <f t="shared" si="12"/>
        <v>0</v>
      </c>
      <c r="I49" s="110">
        <f t="shared" si="12"/>
        <v>0</v>
      </c>
      <c r="J49" s="110">
        <f t="shared" si="12"/>
        <v>0</v>
      </c>
      <c r="K49" s="110">
        <f t="shared" si="12"/>
        <v>0</v>
      </c>
      <c r="L49" s="110">
        <f t="shared" si="12"/>
        <v>0</v>
      </c>
      <c r="M49" s="110">
        <f t="shared" si="12"/>
        <v>0</v>
      </c>
      <c r="N49" s="110">
        <f>SUM(N43:N48)</f>
        <v>0</v>
      </c>
      <c r="O49" s="128" t="e">
        <f t="shared" si="11"/>
        <v>#DIV/0!</v>
      </c>
    </row>
    <row r="50" spans="1:15" x14ac:dyDescent="0.25">
      <c r="A50" s="165" t="s">
        <v>151</v>
      </c>
      <c r="B50" s="128" t="e">
        <f>B49/$B$10</f>
        <v>#DIV/0!</v>
      </c>
      <c r="C50" s="128" t="e">
        <f t="shared" ref="C50:N50" si="13">C49/$B$10</f>
        <v>#DIV/0!</v>
      </c>
      <c r="D50" s="128" t="e">
        <f t="shared" si="13"/>
        <v>#DIV/0!</v>
      </c>
      <c r="E50" s="128" t="e">
        <f t="shared" si="13"/>
        <v>#DIV/0!</v>
      </c>
      <c r="F50" s="128" t="e">
        <f t="shared" si="13"/>
        <v>#DIV/0!</v>
      </c>
      <c r="G50" s="128" t="e">
        <f t="shared" si="13"/>
        <v>#DIV/0!</v>
      </c>
      <c r="H50" s="128" t="e">
        <f t="shared" si="13"/>
        <v>#DIV/0!</v>
      </c>
      <c r="I50" s="128" t="e">
        <f t="shared" si="13"/>
        <v>#DIV/0!</v>
      </c>
      <c r="J50" s="128" t="e">
        <f t="shared" si="13"/>
        <v>#DIV/0!</v>
      </c>
      <c r="K50" s="128" t="e">
        <f t="shared" si="13"/>
        <v>#DIV/0!</v>
      </c>
      <c r="L50" s="128" t="e">
        <f t="shared" si="13"/>
        <v>#DIV/0!</v>
      </c>
      <c r="M50" s="128" t="e">
        <f t="shared" si="13"/>
        <v>#DIV/0!</v>
      </c>
      <c r="N50" s="128" t="e">
        <f t="shared" si="13"/>
        <v>#DIV/0!</v>
      </c>
    </row>
    <row r="51" spans="1:15" x14ac:dyDescent="0.25">
      <c r="A51" s="165" t="s">
        <v>291</v>
      </c>
      <c r="B51" s="195" t="e">
        <f>M37+B50</f>
        <v>#DIV/0!</v>
      </c>
      <c r="C51" s="195" t="e">
        <f>B51+C50</f>
        <v>#DIV/0!</v>
      </c>
      <c r="D51" s="195" t="e">
        <f t="shared" ref="D51:M51" si="14">C51+D50</f>
        <v>#DIV/0!</v>
      </c>
      <c r="E51" s="195" t="e">
        <f t="shared" si="14"/>
        <v>#DIV/0!</v>
      </c>
      <c r="F51" s="195" t="e">
        <f t="shared" si="14"/>
        <v>#DIV/0!</v>
      </c>
      <c r="G51" s="195" t="e">
        <f t="shared" si="14"/>
        <v>#DIV/0!</v>
      </c>
      <c r="H51" s="195" t="e">
        <f t="shared" si="14"/>
        <v>#DIV/0!</v>
      </c>
      <c r="I51" s="195" t="e">
        <f t="shared" si="14"/>
        <v>#DIV/0!</v>
      </c>
      <c r="J51" s="195" t="e">
        <f t="shared" si="14"/>
        <v>#DIV/0!</v>
      </c>
      <c r="K51" s="195" t="e">
        <f t="shared" si="14"/>
        <v>#DIV/0!</v>
      </c>
      <c r="L51" s="195" t="e">
        <f t="shared" si="14"/>
        <v>#DIV/0!</v>
      </c>
      <c r="M51" s="195" t="e">
        <f t="shared" si="14"/>
        <v>#DIV/0!</v>
      </c>
    </row>
  </sheetData>
  <sheetProtection algorithmName="SHA-512" hashValue="Rphke+EoG0oTSWPb3F4pPiobPPJ+/Jj8W0/eTFcOCtMH2xKjHeCDGvjZn3R+3T8Us9pi1wKCB84z/0+Iep9zxg==" saltValue="EXvxq5SM8gATKyB0X12BdQ==" spinCount="100000" sheet="1" objects="1" scenarios="1" selectLockedCells="1"/>
  <mergeCells count="21">
    <mergeCell ref="B8:N8"/>
    <mergeCell ref="A3:N3"/>
    <mergeCell ref="A4:N4"/>
    <mergeCell ref="B5:N5"/>
    <mergeCell ref="B6:N6"/>
    <mergeCell ref="B7:N7"/>
    <mergeCell ref="A12:A13"/>
    <mergeCell ref="B12:M12"/>
    <mergeCell ref="N12:N14"/>
    <mergeCell ref="O12:O14"/>
    <mergeCell ref="B13:M13"/>
    <mergeCell ref="B26:M26"/>
    <mergeCell ref="N26:N28"/>
    <mergeCell ref="O26:O28"/>
    <mergeCell ref="B27:M27"/>
    <mergeCell ref="B9:N9"/>
    <mergeCell ref="A40:A41"/>
    <mergeCell ref="B40:M40"/>
    <mergeCell ref="N40:N42"/>
    <mergeCell ref="O40:O42"/>
    <mergeCell ref="B41:M41"/>
  </mergeCells>
  <dataValidations count="2">
    <dataValidation type="decimal" operator="greaterThanOrEqual" allowBlank="1" showInputMessage="1" showErrorMessage="1" error="SOLO PORCENTAJES" sqref="B50:N50 B22:N23 O43:O49 O15:O21 O29:O35 B36:N37">
      <formula1>0</formula1>
    </dataValidation>
    <dataValidation type="decimal" operator="greaterThanOrEqual" allowBlank="1" showInputMessage="1" showErrorMessage="1" error="SOLO VALORES NUMÉRICOS" sqref="B15:M20 B29:M34 B43:M48">
      <formula1>0</formula1>
    </dataValidation>
  </dataValidations>
  <pageMargins left="0.70866141732283472" right="0.70866141732283472" top="0.74803149606299213" bottom="0.74803149606299213" header="0" footer="0"/>
  <pageSetup paperSize="9" scale="64" fitToHeight="20" orientation="landscape" r:id="rId1"/>
  <headerFooter alignWithMargins="0">
    <oddHeader>&amp;A</oddHeader>
    <oddFooter>&amp;LFIRMA:&amp;CFOLIO:&amp;RPágina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J63"/>
  <sheetViews>
    <sheetView showGridLines="0" zoomScale="110" zoomScaleNormal="110" zoomScalePageLayoutView="110" workbookViewId="0">
      <selection activeCell="C6" sqref="C6"/>
    </sheetView>
  </sheetViews>
  <sheetFormatPr baseColWidth="10" defaultColWidth="10.85546875" defaultRowHeight="15" x14ac:dyDescent="0.25"/>
  <cols>
    <col min="1" max="1" width="3" style="1" customWidth="1"/>
    <col min="2" max="2" width="27" style="1" customWidth="1"/>
    <col min="3" max="3" width="55.42578125" style="1" customWidth="1"/>
    <col min="4" max="4" width="6" style="1" customWidth="1"/>
    <col min="5" max="7" width="10.85546875" style="1"/>
    <col min="8" max="8" width="15.7109375" style="1" customWidth="1"/>
    <col min="9" max="16384" width="10.85546875" style="1"/>
  </cols>
  <sheetData>
    <row r="1" spans="2:3" ht="30" customHeight="1" x14ac:dyDescent="0.25">
      <c r="C1" s="2" t="s">
        <v>0</v>
      </c>
    </row>
    <row r="2" spans="2:3" ht="18.75" customHeight="1" x14ac:dyDescent="0.25"/>
    <row r="3" spans="2:3" ht="24.95" customHeight="1" x14ac:dyDescent="0.25">
      <c r="B3" s="3"/>
      <c r="C3" s="4" t="s">
        <v>1</v>
      </c>
    </row>
    <row r="4" spans="2:3" ht="15.75" x14ac:dyDescent="0.25">
      <c r="B4" s="3"/>
      <c r="C4" s="5"/>
    </row>
    <row r="5" spans="2:3" ht="15.75" x14ac:dyDescent="0.25">
      <c r="B5" s="3"/>
      <c r="C5" s="6" t="s">
        <v>2</v>
      </c>
    </row>
    <row r="6" spans="2:3" ht="15.75" x14ac:dyDescent="0.25">
      <c r="B6" s="7" t="s">
        <v>3</v>
      </c>
      <c r="C6" s="199"/>
    </row>
    <row r="7" spans="2:3" ht="15.75" x14ac:dyDescent="0.25">
      <c r="B7" s="7" t="s">
        <v>4</v>
      </c>
      <c r="C7" s="200"/>
    </row>
    <row r="8" spans="2:3" ht="15.75" x14ac:dyDescent="0.25">
      <c r="B8" s="7" t="s">
        <v>167</v>
      </c>
      <c r="C8" s="199"/>
    </row>
    <row r="9" spans="2:3" ht="15.75" x14ac:dyDescent="0.25">
      <c r="B9" s="7" t="s">
        <v>5</v>
      </c>
      <c r="C9" s="9" t="s">
        <v>6</v>
      </c>
    </row>
    <row r="10" spans="2:3" ht="15.75" x14ac:dyDescent="0.25">
      <c r="B10" s="10"/>
      <c r="C10" s="10"/>
    </row>
    <row r="11" spans="2:3" ht="15.75" x14ac:dyDescent="0.25">
      <c r="B11" s="5"/>
      <c r="C11" s="6" t="s">
        <v>7</v>
      </c>
    </row>
    <row r="12" spans="2:3" ht="15.75" x14ac:dyDescent="0.25">
      <c r="B12" s="7" t="s">
        <v>8</v>
      </c>
      <c r="C12" s="199"/>
    </row>
    <row r="13" spans="2:3" ht="15.75" x14ac:dyDescent="0.25">
      <c r="B13" s="7" t="s">
        <v>9</v>
      </c>
      <c r="C13" s="8"/>
    </row>
    <row r="14" spans="2:3" ht="15.75" x14ac:dyDescent="0.25">
      <c r="B14" s="7" t="s">
        <v>10</v>
      </c>
      <c r="C14" s="8"/>
    </row>
    <row r="15" spans="2:3" ht="15.75" x14ac:dyDescent="0.25">
      <c r="B15" s="7" t="s">
        <v>11</v>
      </c>
      <c r="C15" s="132"/>
    </row>
    <row r="16" spans="2:3" ht="15.75" x14ac:dyDescent="0.25">
      <c r="B16" s="7" t="s">
        <v>12</v>
      </c>
      <c r="C16" s="8"/>
    </row>
    <row r="17" spans="2:3" ht="15.75" x14ac:dyDescent="0.25">
      <c r="B17" s="7" t="s">
        <v>13</v>
      </c>
      <c r="C17" s="8"/>
    </row>
    <row r="18" spans="2:3" ht="15.75" x14ac:dyDescent="0.25">
      <c r="B18" s="7" t="s">
        <v>14</v>
      </c>
      <c r="C18" s="199"/>
    </row>
    <row r="19" spans="2:3" ht="15.75" x14ac:dyDescent="0.25">
      <c r="B19" s="10"/>
      <c r="C19" s="3"/>
    </row>
    <row r="20" spans="2:3" ht="15.75" x14ac:dyDescent="0.25">
      <c r="B20" s="5"/>
      <c r="C20" s="6" t="s">
        <v>15</v>
      </c>
    </row>
    <row r="21" spans="2:3" ht="15.75" x14ac:dyDescent="0.25">
      <c r="B21" s="7" t="s">
        <v>8</v>
      </c>
      <c r="C21" s="8"/>
    </row>
    <row r="22" spans="2:3" ht="15.75" x14ac:dyDescent="0.25">
      <c r="B22" s="7" t="s">
        <v>9</v>
      </c>
      <c r="C22" s="8"/>
    </row>
    <row r="23" spans="2:3" ht="15.75" x14ac:dyDescent="0.25">
      <c r="B23" s="7" t="s">
        <v>16</v>
      </c>
      <c r="C23" s="8"/>
    </row>
    <row r="24" spans="2:3" ht="15.75" x14ac:dyDescent="0.25">
      <c r="B24" s="7" t="s">
        <v>14</v>
      </c>
      <c r="C24" s="8"/>
    </row>
    <row r="25" spans="2:3" ht="15.75" x14ac:dyDescent="0.25">
      <c r="B25" s="10"/>
      <c r="C25" s="3"/>
    </row>
    <row r="26" spans="2:3" ht="15.75" x14ac:dyDescent="0.25">
      <c r="B26" s="5"/>
      <c r="C26" s="6" t="s">
        <v>17</v>
      </c>
    </row>
    <row r="27" spans="2:3" ht="15.75" x14ac:dyDescent="0.25">
      <c r="B27" s="11" t="s">
        <v>18</v>
      </c>
      <c r="C27" s="168"/>
    </row>
    <row r="28" spans="2:3" ht="15.75" x14ac:dyDescent="0.25">
      <c r="B28" s="11" t="s">
        <v>19</v>
      </c>
      <c r="C28" s="168"/>
    </row>
    <row r="29" spans="2:3" ht="15.75" x14ac:dyDescent="0.25">
      <c r="B29" s="11" t="s">
        <v>20</v>
      </c>
      <c r="C29" s="12" t="s">
        <v>21</v>
      </c>
    </row>
    <row r="30" spans="2:3" ht="15.75" x14ac:dyDescent="0.25">
      <c r="B30" s="11" t="s">
        <v>18</v>
      </c>
      <c r="C30" s="168"/>
    </row>
    <row r="31" spans="2:3" ht="15.75" x14ac:dyDescent="0.25">
      <c r="B31" s="11" t="s">
        <v>19</v>
      </c>
      <c r="C31" s="168"/>
    </row>
    <row r="32" spans="2:3" ht="15.75" x14ac:dyDescent="0.25">
      <c r="B32" s="11" t="s">
        <v>20</v>
      </c>
      <c r="C32" s="12" t="s">
        <v>21</v>
      </c>
    </row>
    <row r="33" spans="2:10" ht="15.75" x14ac:dyDescent="0.25">
      <c r="B33" s="11" t="s">
        <v>18</v>
      </c>
      <c r="C33" s="168"/>
    </row>
    <row r="34" spans="2:10" ht="15.75" x14ac:dyDescent="0.25">
      <c r="B34" s="11" t="s">
        <v>19</v>
      </c>
      <c r="C34" s="168"/>
    </row>
    <row r="35" spans="2:10" ht="15.75" x14ac:dyDescent="0.25">
      <c r="B35" s="11" t="s">
        <v>20</v>
      </c>
      <c r="C35" s="12" t="s">
        <v>21</v>
      </c>
    </row>
    <row r="36" spans="2:10" ht="15.75" x14ac:dyDescent="0.25">
      <c r="B36" s="13"/>
      <c r="C36" s="13"/>
    </row>
    <row r="37" spans="2:10" ht="15.75" x14ac:dyDescent="0.25">
      <c r="B37" s="14" t="s">
        <v>22</v>
      </c>
      <c r="C37" s="168"/>
    </row>
    <row r="38" spans="2:10" ht="15.75" x14ac:dyDescent="0.25">
      <c r="B38" s="3"/>
      <c r="C38" s="3"/>
    </row>
    <row r="39" spans="2:10" ht="75.95" customHeight="1" x14ac:dyDescent="0.25">
      <c r="B39" s="15" t="s">
        <v>23</v>
      </c>
      <c r="C39" s="16" t="s">
        <v>24</v>
      </c>
      <c r="D39" s="17"/>
      <c r="E39" s="17"/>
    </row>
    <row r="41" spans="2:10" x14ac:dyDescent="0.25">
      <c r="B41" s="17" t="s">
        <v>25</v>
      </c>
      <c r="C41" s="17"/>
      <c r="D41" s="17"/>
    </row>
    <row r="42" spans="2:10" x14ac:dyDescent="0.25">
      <c r="B42" s="18" t="s">
        <v>6</v>
      </c>
      <c r="C42" s="17"/>
      <c r="D42" s="17"/>
    </row>
    <row r="43" spans="2:10" x14ac:dyDescent="0.25">
      <c r="B43" s="18" t="s">
        <v>26</v>
      </c>
      <c r="C43" s="17"/>
      <c r="D43" s="17"/>
    </row>
    <row r="44" spans="2:10" x14ac:dyDescent="0.25">
      <c r="B44" s="18" t="s">
        <v>27</v>
      </c>
    </row>
    <row r="45" spans="2:10" x14ac:dyDescent="0.25">
      <c r="B45" s="18" t="s">
        <v>28</v>
      </c>
      <c r="F45" s="19"/>
      <c r="G45" s="19"/>
      <c r="H45" s="19"/>
      <c r="I45" s="19"/>
      <c r="J45" s="19"/>
    </row>
    <row r="46" spans="2:10" x14ac:dyDescent="0.25">
      <c r="B46" s="18" t="s">
        <v>29</v>
      </c>
      <c r="F46" s="19"/>
      <c r="G46" s="20"/>
      <c r="H46" s="20"/>
      <c r="I46" s="20"/>
      <c r="J46" s="19"/>
    </row>
    <row r="47" spans="2:10" x14ac:dyDescent="0.25">
      <c r="F47" s="19"/>
      <c r="G47" s="20"/>
      <c r="H47" s="20"/>
      <c r="I47" s="20"/>
      <c r="J47" s="19"/>
    </row>
    <row r="48" spans="2:10" x14ac:dyDescent="0.25">
      <c r="F48" s="19"/>
      <c r="G48" s="20"/>
      <c r="H48" s="20"/>
      <c r="I48" s="20"/>
      <c r="J48" s="19"/>
    </row>
    <row r="49" spans="1:10" x14ac:dyDescent="0.25">
      <c r="F49" s="19"/>
      <c r="G49" s="20"/>
      <c r="H49" s="20"/>
      <c r="I49" s="20"/>
      <c r="J49" s="19"/>
    </row>
    <row r="50" spans="1:10" x14ac:dyDescent="0.25">
      <c r="A50" s="21"/>
      <c r="B50" s="21" t="s">
        <v>21</v>
      </c>
      <c r="C50" s="21"/>
      <c r="F50" s="19"/>
      <c r="G50" s="19"/>
      <c r="H50" s="19"/>
      <c r="I50" s="19"/>
      <c r="J50" s="19"/>
    </row>
    <row r="51" spans="1:10" x14ac:dyDescent="0.25">
      <c r="A51" s="21"/>
      <c r="B51" s="21" t="s">
        <v>30</v>
      </c>
      <c r="C51" s="21"/>
      <c r="F51" s="19"/>
      <c r="G51" s="19"/>
      <c r="H51" s="19"/>
      <c r="I51" s="19"/>
      <c r="J51" s="19"/>
    </row>
    <row r="52" spans="1:10" x14ac:dyDescent="0.25">
      <c r="A52" s="21"/>
      <c r="B52" s="21" t="s">
        <v>31</v>
      </c>
      <c r="C52" s="21"/>
    </row>
    <row r="53" spans="1:10" x14ac:dyDescent="0.25">
      <c r="A53" s="21"/>
      <c r="B53" s="21" t="s">
        <v>32</v>
      </c>
      <c r="C53" s="21"/>
    </row>
    <row r="54" spans="1:10" x14ac:dyDescent="0.25">
      <c r="A54" s="21"/>
      <c r="B54" s="21" t="s">
        <v>33</v>
      </c>
      <c r="C54" s="21"/>
    </row>
    <row r="55" spans="1:10" x14ac:dyDescent="0.25">
      <c r="A55" s="21"/>
      <c r="B55" s="21" t="s">
        <v>34</v>
      </c>
      <c r="C55" s="21"/>
    </row>
    <row r="56" spans="1:10" x14ac:dyDescent="0.25">
      <c r="A56" s="21"/>
      <c r="B56" s="21" t="s">
        <v>35</v>
      </c>
      <c r="C56" s="21"/>
    </row>
    <row r="57" spans="1:10" x14ac:dyDescent="0.25">
      <c r="A57" s="21"/>
      <c r="B57" s="21" t="s">
        <v>36</v>
      </c>
      <c r="C57" s="21"/>
    </row>
    <row r="58" spans="1:10" x14ac:dyDescent="0.25">
      <c r="A58" s="21"/>
      <c r="B58" s="21" t="s">
        <v>37</v>
      </c>
      <c r="C58" s="21"/>
    </row>
    <row r="59" spans="1:10" x14ac:dyDescent="0.25">
      <c r="A59" s="21"/>
      <c r="B59" s="21" t="s">
        <v>38</v>
      </c>
      <c r="C59" s="21"/>
    </row>
    <row r="60" spans="1:10" x14ac:dyDescent="0.25">
      <c r="A60" s="21"/>
      <c r="B60" s="21" t="s">
        <v>39</v>
      </c>
      <c r="C60" s="21"/>
    </row>
    <row r="61" spans="1:10" x14ac:dyDescent="0.25">
      <c r="A61" s="21"/>
      <c r="B61" s="21"/>
      <c r="C61" s="21"/>
    </row>
    <row r="62" spans="1:10" x14ac:dyDescent="0.25">
      <c r="A62" s="21"/>
      <c r="B62" s="21"/>
      <c r="C62" s="21"/>
    </row>
    <row r="63" spans="1:10" x14ac:dyDescent="0.25">
      <c r="A63" s="21"/>
      <c r="B63" s="21"/>
      <c r="C63" s="21"/>
    </row>
  </sheetData>
  <sheetProtection algorithmName="SHA-512" hashValue="lc/b7eKoTfUAyxz3YlCbmmA80d2I9idu0J2zPbLlXPEFM1ZsPfPd3umHKteE4P75UbRkt7BVD8baWJ6r5/j2fg==" saltValue="Nr5TWWPSO4Z2tsOHhTxFoQ==" spinCount="100000" sheet="1" objects="1" scenarios="1" selectLockedCells="1"/>
  <phoneticPr fontId="35" type="noConversion"/>
  <dataValidations count="4">
    <dataValidation type="list" allowBlank="1" showInputMessage="1" showErrorMessage="1" sqref="C9">
      <formula1>$B$42:$B$46</formula1>
    </dataValidation>
    <dataValidation type="list" allowBlank="1" showInputMessage="1" showErrorMessage="1" sqref="C32">
      <formula1>$B$50:$B$60</formula1>
    </dataValidation>
    <dataValidation type="list" allowBlank="1" showInputMessage="1" showErrorMessage="1" prompt="Lista Desplegable" sqref="C29 C35">
      <formula1>$B$50:$B$60</formula1>
    </dataValidation>
    <dataValidation allowBlank="1" showInputMessage="1" showErrorMessage="1" prompt="Lista Desplegable" sqref="C36"/>
  </dataValidations>
  <pageMargins left="0.70866141732283472" right="0.70866141732283472" top="0.74803149606299213" bottom="0.74803149606299213" header="0.31496062992125984" footer="0.31496062992125984"/>
  <pageSetup paperSize="9" fitToHeight="3" orientation="portrait" r:id="rId1"/>
  <headerFooter>
    <oddHeader>&amp;C&amp;A</oddHeader>
    <oddFooter>&amp;LFIRMA:&amp;CFOLIO:&amp;RPágina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1493"/>
  <sheetViews>
    <sheetView topLeftCell="A7" zoomScale="80" zoomScaleNormal="80" workbookViewId="0">
      <selection activeCell="H18" sqref="H18"/>
    </sheetView>
  </sheetViews>
  <sheetFormatPr baseColWidth="10" defaultColWidth="10.85546875" defaultRowHeight="15.75" x14ac:dyDescent="0.25"/>
  <cols>
    <col min="1" max="1" width="25.28515625" style="22" customWidth="1"/>
    <col min="2" max="2" width="39" style="22" bestFit="1" customWidth="1"/>
    <col min="3" max="3" width="14" style="22" customWidth="1"/>
    <col min="4" max="4" width="13.7109375" style="22" customWidth="1"/>
    <col min="5" max="5" width="16.28515625" style="22" customWidth="1"/>
    <col min="6" max="6" width="20.85546875" style="22" customWidth="1"/>
    <col min="7" max="7" width="20.28515625" style="22" customWidth="1"/>
    <col min="8" max="8" width="14.42578125" style="22" customWidth="1"/>
    <col min="9" max="9" width="18" style="22" customWidth="1"/>
    <col min="10" max="10" width="20.42578125" style="22" customWidth="1"/>
    <col min="11" max="16384" width="10.85546875" style="22"/>
  </cols>
  <sheetData>
    <row r="1" spans="1:11" x14ac:dyDescent="0.25">
      <c r="A1" s="72"/>
      <c r="B1" s="72"/>
      <c r="C1" s="72"/>
      <c r="D1" s="72"/>
      <c r="E1" s="72"/>
      <c r="F1" s="72"/>
      <c r="G1" s="72"/>
      <c r="H1" s="72"/>
      <c r="I1" s="72"/>
    </row>
    <row r="2" spans="1:11" x14ac:dyDescent="0.25">
      <c r="A2" s="72"/>
      <c r="B2" s="72"/>
      <c r="C2" s="72"/>
      <c r="D2" s="72"/>
      <c r="E2" s="72"/>
      <c r="F2" s="72"/>
      <c r="G2" s="72"/>
      <c r="H2" s="72"/>
      <c r="I2" s="73" t="s">
        <v>40</v>
      </c>
    </row>
    <row r="3" spans="1:11" ht="21" customHeight="1" x14ac:dyDescent="0.25">
      <c r="A3" s="75" t="s">
        <v>41</v>
      </c>
      <c r="B3" s="211">
        <f>'Anexo 4A Form. Alta Empresa'!C6</f>
        <v>0</v>
      </c>
      <c r="C3" s="212"/>
      <c r="D3" s="212"/>
      <c r="E3" s="212"/>
      <c r="F3" s="212"/>
      <c r="G3" s="212"/>
      <c r="H3" s="72"/>
      <c r="I3" s="72"/>
    </row>
    <row r="4" spans="1:11" ht="20.100000000000001" customHeight="1" x14ac:dyDescent="0.25">
      <c r="A4" s="75" t="s">
        <v>42</v>
      </c>
      <c r="B4" s="211">
        <f>'Anexo 4A Form. Alta Empresa'!C7</f>
        <v>0</v>
      </c>
      <c r="C4" s="212"/>
      <c r="D4" s="212"/>
      <c r="E4" s="212"/>
      <c r="F4" s="212"/>
      <c r="G4" s="212"/>
      <c r="H4" s="72"/>
      <c r="I4" s="72"/>
    </row>
    <row r="5" spans="1:11" ht="18.95" customHeight="1" x14ac:dyDescent="0.25">
      <c r="A5" s="75" t="s">
        <v>43</v>
      </c>
      <c r="B5" s="211">
        <f>'Anexo 4A Form. Alta Empresa'!C8</f>
        <v>0</v>
      </c>
      <c r="C5" s="212"/>
      <c r="D5" s="212"/>
      <c r="E5" s="212"/>
      <c r="F5" s="212"/>
      <c r="G5" s="212"/>
      <c r="H5" s="72"/>
      <c r="I5" s="72"/>
    </row>
    <row r="6" spans="1:11" ht="18.75" customHeight="1" x14ac:dyDescent="0.25">
      <c r="A6" s="75" t="s">
        <v>44</v>
      </c>
      <c r="B6" s="213"/>
      <c r="C6" s="214"/>
      <c r="D6" s="214"/>
      <c r="E6" s="214"/>
      <c r="F6" s="214"/>
      <c r="G6" s="214"/>
      <c r="H6" s="72"/>
      <c r="I6" s="72"/>
    </row>
    <row r="7" spans="1:11" ht="18.75" customHeight="1" x14ac:dyDescent="0.25">
      <c r="A7" s="119"/>
      <c r="B7" s="123"/>
      <c r="C7" s="123"/>
      <c r="D7" s="123"/>
      <c r="E7" s="123"/>
      <c r="F7" s="123"/>
      <c r="G7" s="123"/>
      <c r="H7" s="72"/>
      <c r="I7" s="72"/>
    </row>
    <row r="8" spans="1:11" ht="18.75" customHeight="1" x14ac:dyDescent="0.25">
      <c r="A8" s="120" t="s">
        <v>52</v>
      </c>
      <c r="B8" s="31">
        <f>SUM(I18:I1493)</f>
        <v>0</v>
      </c>
      <c r="C8" s="123"/>
      <c r="D8" s="123"/>
      <c r="E8" s="123"/>
      <c r="F8" s="123"/>
      <c r="G8" s="123"/>
      <c r="H8" s="72"/>
      <c r="I8" s="72"/>
    </row>
    <row r="9" spans="1:11" ht="18.75" customHeight="1" x14ac:dyDescent="0.25">
      <c r="A9" s="120" t="s">
        <v>53</v>
      </c>
      <c r="B9" s="31">
        <f>RESUMEN!H13</f>
        <v>0</v>
      </c>
      <c r="C9" s="123"/>
      <c r="D9" s="123"/>
      <c r="E9" s="123"/>
      <c r="F9" s="123"/>
      <c r="G9" s="123"/>
      <c r="H9" s="72"/>
      <c r="I9" s="72"/>
    </row>
    <row r="10" spans="1:11" ht="18.75" customHeight="1" x14ac:dyDescent="0.25">
      <c r="A10" s="120" t="s">
        <v>54</v>
      </c>
      <c r="B10" s="125" t="e">
        <f>B8/B9</f>
        <v>#DIV/0!</v>
      </c>
      <c r="C10" s="123"/>
      <c r="D10" s="123"/>
      <c r="E10" s="123"/>
      <c r="F10" s="123"/>
      <c r="G10" s="123"/>
      <c r="H10" s="72"/>
      <c r="I10" s="72"/>
    </row>
    <row r="11" spans="1:11" ht="18.75" customHeight="1" x14ac:dyDescent="0.25">
      <c r="A11" s="121"/>
      <c r="B11" s="122"/>
      <c r="C11" s="123"/>
      <c r="D11" s="123"/>
      <c r="E11" s="123"/>
      <c r="F11" s="123"/>
      <c r="G11" s="123"/>
      <c r="H11" s="72"/>
      <c r="I11" s="72"/>
    </row>
    <row r="12" spans="1:11" ht="18.75" customHeight="1" x14ac:dyDescent="0.25">
      <c r="A12" s="95"/>
      <c r="B12" s="123"/>
      <c r="C12" s="123"/>
      <c r="D12" s="123"/>
      <c r="E12" s="123"/>
      <c r="F12" s="123"/>
      <c r="G12" s="123"/>
      <c r="H12" s="72"/>
      <c r="I12" s="72"/>
    </row>
    <row r="13" spans="1:11" ht="18.75" customHeight="1" x14ac:dyDescent="0.25">
      <c r="A13" s="95" t="s">
        <v>55</v>
      </c>
      <c r="B13" s="116"/>
      <c r="C13" s="116"/>
      <c r="D13" s="116"/>
      <c r="E13" s="116"/>
      <c r="F13" s="116"/>
      <c r="G13" s="116"/>
      <c r="H13" s="72"/>
      <c r="I13" s="72"/>
    </row>
    <row r="14" spans="1:11" x14ac:dyDescent="0.25">
      <c r="A14" s="72"/>
      <c r="B14" s="72"/>
      <c r="C14" s="72"/>
      <c r="D14" s="72"/>
      <c r="E14" s="72"/>
      <c r="F14" s="72"/>
      <c r="G14" s="72"/>
      <c r="H14" s="72"/>
      <c r="I14" s="72"/>
    </row>
    <row r="15" spans="1:11" ht="30.95" customHeight="1" x14ac:dyDescent="0.25">
      <c r="A15" s="215" t="s">
        <v>45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5"/>
    </row>
    <row r="16" spans="1:11" x14ac:dyDescent="0.25">
      <c r="A16" s="72"/>
      <c r="B16" s="160"/>
      <c r="C16" s="72"/>
      <c r="D16" s="160"/>
      <c r="E16" s="72"/>
      <c r="F16" s="72"/>
      <c r="G16" s="72"/>
      <c r="H16" s="72"/>
      <c r="I16" s="159"/>
    </row>
    <row r="17" spans="1:11" ht="59.25" customHeight="1" x14ac:dyDescent="0.25">
      <c r="A17" s="124" t="s">
        <v>46</v>
      </c>
      <c r="B17" s="124" t="s">
        <v>47</v>
      </c>
      <c r="C17" s="124" t="s">
        <v>221</v>
      </c>
      <c r="D17" s="124" t="s">
        <v>48</v>
      </c>
      <c r="E17" s="124" t="s">
        <v>49</v>
      </c>
      <c r="F17" s="124" t="s">
        <v>219</v>
      </c>
      <c r="G17" s="124" t="s">
        <v>218</v>
      </c>
      <c r="H17" s="124" t="s">
        <v>50</v>
      </c>
      <c r="I17" s="124" t="s">
        <v>51</v>
      </c>
      <c r="J17" s="124" t="s">
        <v>220</v>
      </c>
    </row>
    <row r="18" spans="1:11" x14ac:dyDescent="0.25">
      <c r="A18" s="26"/>
      <c r="B18" s="180"/>
      <c r="C18" s="155"/>
      <c r="D18" s="27"/>
      <c r="E18" s="157"/>
      <c r="F18" s="27"/>
      <c r="G18" s="27"/>
      <c r="H18" s="28"/>
      <c r="I18" s="29">
        <f>G18*H18</f>
        <v>0</v>
      </c>
      <c r="J18" s="29">
        <f>G18+I18</f>
        <v>0</v>
      </c>
      <c r="K18" s="171" t="s">
        <v>214</v>
      </c>
    </row>
    <row r="19" spans="1:11" x14ac:dyDescent="0.25">
      <c r="A19" s="26"/>
      <c r="B19" s="158"/>
      <c r="C19" s="155"/>
      <c r="D19" s="27"/>
      <c r="E19" s="26"/>
      <c r="F19" s="27"/>
      <c r="G19" s="27"/>
      <c r="H19" s="28"/>
      <c r="I19" s="29">
        <f t="shared" ref="I19:I58" si="0">G19*H19</f>
        <v>0</v>
      </c>
      <c r="J19" s="29">
        <f t="shared" ref="J19:J58" si="1">G19+I19</f>
        <v>0</v>
      </c>
      <c r="K19" s="171" t="s">
        <v>215</v>
      </c>
    </row>
    <row r="20" spans="1:11" x14ac:dyDescent="0.25">
      <c r="A20" s="26"/>
      <c r="B20" s="158"/>
      <c r="C20" s="155"/>
      <c r="D20" s="27"/>
      <c r="E20" s="26"/>
      <c r="F20" s="27"/>
      <c r="G20" s="27"/>
      <c r="H20" s="28"/>
      <c r="I20" s="29">
        <f t="shared" si="0"/>
        <v>0</v>
      </c>
      <c r="J20" s="29">
        <f t="shared" si="1"/>
        <v>0</v>
      </c>
      <c r="K20" s="170"/>
    </row>
    <row r="21" spans="1:11" x14ac:dyDescent="0.25">
      <c r="A21" s="26"/>
      <c r="B21" s="158"/>
      <c r="C21" s="155"/>
      <c r="D21" s="27"/>
      <c r="E21" s="26"/>
      <c r="F21" s="27"/>
      <c r="G21" s="27"/>
      <c r="H21" s="28"/>
      <c r="I21" s="29">
        <f t="shared" si="0"/>
        <v>0</v>
      </c>
      <c r="J21" s="29">
        <f t="shared" si="1"/>
        <v>0</v>
      </c>
    </row>
    <row r="22" spans="1:11" x14ac:dyDescent="0.25">
      <c r="A22" s="26"/>
      <c r="B22" s="180"/>
      <c r="C22" s="155"/>
      <c r="D22" s="27"/>
      <c r="E22" s="26"/>
      <c r="F22" s="27"/>
      <c r="G22" s="27"/>
      <c r="H22" s="28"/>
      <c r="I22" s="29">
        <f t="shared" si="0"/>
        <v>0</v>
      </c>
      <c r="J22" s="29">
        <f t="shared" si="1"/>
        <v>0</v>
      </c>
    </row>
    <row r="23" spans="1:11" x14ac:dyDescent="0.25">
      <c r="A23" s="26"/>
      <c r="B23" s="172"/>
      <c r="C23" s="155"/>
      <c r="D23" s="27"/>
      <c r="E23" s="26"/>
      <c r="F23" s="27"/>
      <c r="G23" s="27"/>
      <c r="H23" s="28"/>
      <c r="I23" s="29">
        <f t="shared" si="0"/>
        <v>0</v>
      </c>
      <c r="J23" s="29">
        <f t="shared" si="1"/>
        <v>0</v>
      </c>
    </row>
    <row r="24" spans="1:11" x14ac:dyDescent="0.25">
      <c r="A24" s="173"/>
      <c r="B24" s="172"/>
      <c r="C24" s="155"/>
      <c r="D24" s="27"/>
      <c r="E24" s="26"/>
      <c r="F24" s="27"/>
      <c r="G24" s="27"/>
      <c r="H24" s="28"/>
      <c r="I24" s="29">
        <f t="shared" si="0"/>
        <v>0</v>
      </c>
      <c r="J24" s="29">
        <f t="shared" si="1"/>
        <v>0</v>
      </c>
    </row>
    <row r="25" spans="1:11" x14ac:dyDescent="0.25">
      <c r="A25" s="26"/>
      <c r="B25" s="172"/>
      <c r="C25" s="155"/>
      <c r="D25" s="27"/>
      <c r="E25" s="26"/>
      <c r="F25" s="27"/>
      <c r="G25" s="27"/>
      <c r="H25" s="28"/>
      <c r="I25" s="29">
        <f t="shared" si="0"/>
        <v>0</v>
      </c>
      <c r="J25" s="29">
        <f t="shared" si="1"/>
        <v>0</v>
      </c>
    </row>
    <row r="26" spans="1:11" x14ac:dyDescent="0.25">
      <c r="A26" s="26"/>
      <c r="B26" s="172"/>
      <c r="C26" s="155"/>
      <c r="D26" s="27"/>
      <c r="E26" s="26"/>
      <c r="F26" s="27"/>
      <c r="G26" s="27"/>
      <c r="H26" s="28"/>
      <c r="I26" s="29">
        <f t="shared" si="0"/>
        <v>0</v>
      </c>
      <c r="J26" s="29">
        <f t="shared" si="1"/>
        <v>0</v>
      </c>
    </row>
    <row r="27" spans="1:11" x14ac:dyDescent="0.25">
      <c r="A27" s="26"/>
      <c r="B27" s="158"/>
      <c r="C27" s="155"/>
      <c r="D27" s="27"/>
      <c r="E27" s="26"/>
      <c r="F27" s="27"/>
      <c r="G27" s="27"/>
      <c r="H27" s="28"/>
      <c r="I27" s="29">
        <f t="shared" si="0"/>
        <v>0</v>
      </c>
      <c r="J27" s="29">
        <f t="shared" si="1"/>
        <v>0</v>
      </c>
    </row>
    <row r="28" spans="1:11" x14ac:dyDescent="0.25">
      <c r="A28" s="26"/>
      <c r="B28" s="158"/>
      <c r="C28" s="155"/>
      <c r="D28" s="27"/>
      <c r="E28" s="26"/>
      <c r="F28" s="27"/>
      <c r="G28" s="27"/>
      <c r="H28" s="28"/>
      <c r="I28" s="29">
        <f t="shared" si="0"/>
        <v>0</v>
      </c>
      <c r="J28" s="29">
        <f t="shared" si="1"/>
        <v>0</v>
      </c>
    </row>
    <row r="29" spans="1:11" x14ac:dyDescent="0.25">
      <c r="A29" s="26"/>
      <c r="B29" s="156"/>
      <c r="C29" s="155"/>
      <c r="D29" s="27"/>
      <c r="E29" s="26"/>
      <c r="F29" s="27"/>
      <c r="G29" s="27"/>
      <c r="H29" s="28"/>
      <c r="I29" s="29">
        <f t="shared" si="0"/>
        <v>0</v>
      </c>
      <c r="J29" s="29">
        <f t="shared" si="1"/>
        <v>0</v>
      </c>
    </row>
    <row r="30" spans="1:11" x14ac:dyDescent="0.25">
      <c r="A30" s="26"/>
      <c r="B30" s="158"/>
      <c r="C30" s="155"/>
      <c r="D30" s="27"/>
      <c r="E30" s="26"/>
      <c r="F30" s="27"/>
      <c r="G30" s="27"/>
      <c r="H30" s="28"/>
      <c r="I30" s="29">
        <f t="shared" si="0"/>
        <v>0</v>
      </c>
      <c r="J30" s="29">
        <f t="shared" si="1"/>
        <v>0</v>
      </c>
    </row>
    <row r="31" spans="1:11" x14ac:dyDescent="0.25">
      <c r="A31" s="26"/>
      <c r="B31" s="158"/>
      <c r="C31" s="155"/>
      <c r="D31" s="27"/>
      <c r="E31" s="26"/>
      <c r="F31" s="27"/>
      <c r="G31" s="27"/>
      <c r="H31" s="28"/>
      <c r="I31" s="29">
        <f t="shared" si="0"/>
        <v>0</v>
      </c>
      <c r="J31" s="29">
        <f t="shared" si="1"/>
        <v>0</v>
      </c>
    </row>
    <row r="32" spans="1:11" x14ac:dyDescent="0.25">
      <c r="A32" s="26"/>
      <c r="B32" s="158"/>
      <c r="C32" s="155"/>
      <c r="D32" s="27"/>
      <c r="E32" s="26"/>
      <c r="F32" s="27"/>
      <c r="G32" s="27"/>
      <c r="H32" s="28"/>
      <c r="I32" s="29">
        <f t="shared" si="0"/>
        <v>0</v>
      </c>
      <c r="J32" s="29">
        <f t="shared" si="1"/>
        <v>0</v>
      </c>
    </row>
    <row r="33" spans="1:10" x14ac:dyDescent="0.25">
      <c r="A33" s="26"/>
      <c r="B33" s="158"/>
      <c r="C33" s="155"/>
      <c r="D33" s="27"/>
      <c r="E33" s="26"/>
      <c r="F33" s="27"/>
      <c r="G33" s="27"/>
      <c r="H33" s="28"/>
      <c r="I33" s="29">
        <f t="shared" si="0"/>
        <v>0</v>
      </c>
      <c r="J33" s="29">
        <f t="shared" si="1"/>
        <v>0</v>
      </c>
    </row>
    <row r="34" spans="1:10" x14ac:dyDescent="0.25">
      <c r="A34" s="26"/>
      <c r="B34" s="158"/>
      <c r="C34" s="155"/>
      <c r="D34" s="27"/>
      <c r="E34" s="26"/>
      <c r="F34" s="27"/>
      <c r="G34" s="27"/>
      <c r="H34" s="28"/>
      <c r="I34" s="29">
        <f t="shared" si="0"/>
        <v>0</v>
      </c>
      <c r="J34" s="29">
        <f t="shared" si="1"/>
        <v>0</v>
      </c>
    </row>
    <row r="35" spans="1:10" x14ac:dyDescent="0.25">
      <c r="A35" s="26"/>
      <c r="B35" s="158"/>
      <c r="C35" s="155"/>
      <c r="D35" s="27"/>
      <c r="E35" s="26"/>
      <c r="F35" s="27"/>
      <c r="G35" s="27"/>
      <c r="H35" s="28"/>
      <c r="I35" s="29">
        <f t="shared" si="0"/>
        <v>0</v>
      </c>
      <c r="J35" s="29">
        <f t="shared" si="1"/>
        <v>0</v>
      </c>
    </row>
    <row r="36" spans="1:10" x14ac:dyDescent="0.25">
      <c r="A36" s="26"/>
      <c r="B36" s="158"/>
      <c r="C36" s="155"/>
      <c r="D36" s="27"/>
      <c r="E36" s="26"/>
      <c r="F36" s="27"/>
      <c r="G36" s="27"/>
      <c r="H36" s="28"/>
      <c r="I36" s="29">
        <f t="shared" si="0"/>
        <v>0</v>
      </c>
      <c r="J36" s="29">
        <f t="shared" si="1"/>
        <v>0</v>
      </c>
    </row>
    <row r="37" spans="1:10" x14ac:dyDescent="0.25">
      <c r="A37" s="26"/>
      <c r="B37" s="156"/>
      <c r="C37" s="155"/>
      <c r="D37" s="27"/>
      <c r="E37" s="26"/>
      <c r="F37" s="27"/>
      <c r="G37" s="27"/>
      <c r="H37" s="28"/>
      <c r="I37" s="29">
        <f t="shared" si="0"/>
        <v>0</v>
      </c>
      <c r="J37" s="29">
        <f t="shared" si="1"/>
        <v>0</v>
      </c>
    </row>
    <row r="38" spans="1:10" x14ac:dyDescent="0.25">
      <c r="A38" s="26"/>
      <c r="B38" s="158"/>
      <c r="C38" s="155"/>
      <c r="D38" s="27"/>
      <c r="E38" s="26"/>
      <c r="F38" s="27"/>
      <c r="G38" s="27"/>
      <c r="H38" s="28"/>
      <c r="I38" s="29">
        <f t="shared" si="0"/>
        <v>0</v>
      </c>
      <c r="J38" s="29">
        <f t="shared" si="1"/>
        <v>0</v>
      </c>
    </row>
    <row r="39" spans="1:10" x14ac:dyDescent="0.25">
      <c r="A39" s="26"/>
      <c r="B39" s="158"/>
      <c r="C39" s="155"/>
      <c r="D39" s="27"/>
      <c r="E39" s="26"/>
      <c r="F39" s="27"/>
      <c r="G39" s="27"/>
      <c r="H39" s="28"/>
      <c r="I39" s="29">
        <f t="shared" si="0"/>
        <v>0</v>
      </c>
      <c r="J39" s="29">
        <f t="shared" si="1"/>
        <v>0</v>
      </c>
    </row>
    <row r="40" spans="1:10" x14ac:dyDescent="0.25">
      <c r="A40" s="26"/>
      <c r="B40" s="158"/>
      <c r="C40" s="155"/>
      <c r="D40" s="27"/>
      <c r="E40" s="26"/>
      <c r="F40" s="27"/>
      <c r="G40" s="27"/>
      <c r="H40" s="28"/>
      <c r="I40" s="29">
        <f t="shared" si="0"/>
        <v>0</v>
      </c>
      <c r="J40" s="29">
        <f t="shared" si="1"/>
        <v>0</v>
      </c>
    </row>
    <row r="41" spans="1:10" x14ac:dyDescent="0.25">
      <c r="A41" s="26"/>
      <c r="B41" s="158"/>
      <c r="C41" s="155"/>
      <c r="D41" s="27"/>
      <c r="E41" s="26"/>
      <c r="F41" s="27"/>
      <c r="G41" s="27"/>
      <c r="H41" s="28"/>
      <c r="I41" s="29">
        <f t="shared" si="0"/>
        <v>0</v>
      </c>
      <c r="J41" s="29">
        <f t="shared" si="1"/>
        <v>0</v>
      </c>
    </row>
    <row r="42" spans="1:10" x14ac:dyDescent="0.25">
      <c r="A42" s="26"/>
      <c r="B42" s="158"/>
      <c r="C42" s="155"/>
      <c r="D42" s="27"/>
      <c r="E42" s="26"/>
      <c r="F42" s="27"/>
      <c r="G42" s="27"/>
      <c r="H42" s="28"/>
      <c r="I42" s="29">
        <f t="shared" si="0"/>
        <v>0</v>
      </c>
      <c r="J42" s="29">
        <f t="shared" si="1"/>
        <v>0</v>
      </c>
    </row>
    <row r="43" spans="1:10" x14ac:dyDescent="0.25">
      <c r="A43" s="26"/>
      <c r="B43" s="158"/>
      <c r="C43" s="155"/>
      <c r="D43" s="27"/>
      <c r="E43" s="26"/>
      <c r="F43" s="27"/>
      <c r="G43" s="27"/>
      <c r="H43" s="28"/>
      <c r="I43" s="29">
        <f t="shared" si="0"/>
        <v>0</v>
      </c>
      <c r="J43" s="29">
        <f t="shared" si="1"/>
        <v>0</v>
      </c>
    </row>
    <row r="44" spans="1:10" x14ac:dyDescent="0.25">
      <c r="A44" s="26"/>
      <c r="B44" s="158"/>
      <c r="C44" s="155"/>
      <c r="D44" s="27"/>
      <c r="E44" s="26"/>
      <c r="F44" s="27"/>
      <c r="G44" s="27"/>
      <c r="H44" s="28"/>
      <c r="I44" s="29">
        <f t="shared" si="0"/>
        <v>0</v>
      </c>
      <c r="J44" s="29">
        <f t="shared" si="1"/>
        <v>0</v>
      </c>
    </row>
    <row r="45" spans="1:10" x14ac:dyDescent="0.25">
      <c r="A45" s="157"/>
      <c r="B45" s="158"/>
      <c r="C45" s="155"/>
      <c r="D45" s="27"/>
      <c r="E45" s="26"/>
      <c r="F45" s="27"/>
      <c r="G45" s="27"/>
      <c r="H45" s="28"/>
      <c r="I45" s="29">
        <f t="shared" si="0"/>
        <v>0</v>
      </c>
      <c r="J45" s="29">
        <f t="shared" si="1"/>
        <v>0</v>
      </c>
    </row>
    <row r="46" spans="1:10" x14ac:dyDescent="0.25">
      <c r="A46" s="26"/>
      <c r="B46" s="156"/>
      <c r="C46" s="155"/>
      <c r="D46" s="27"/>
      <c r="E46" s="26"/>
      <c r="F46" s="27"/>
      <c r="G46" s="27"/>
      <c r="H46" s="28"/>
      <c r="I46" s="29">
        <f t="shared" si="0"/>
        <v>0</v>
      </c>
      <c r="J46" s="29">
        <f t="shared" si="1"/>
        <v>0</v>
      </c>
    </row>
    <row r="47" spans="1:10" x14ac:dyDescent="0.25">
      <c r="A47" s="26"/>
      <c r="B47" s="158"/>
      <c r="C47" s="155"/>
      <c r="D47" s="27"/>
      <c r="E47" s="26"/>
      <c r="F47" s="27"/>
      <c r="G47" s="27"/>
      <c r="H47" s="28"/>
      <c r="I47" s="29">
        <f t="shared" si="0"/>
        <v>0</v>
      </c>
      <c r="J47" s="29">
        <f t="shared" si="1"/>
        <v>0</v>
      </c>
    </row>
    <row r="48" spans="1:10" x14ac:dyDescent="0.25">
      <c r="A48" s="26"/>
      <c r="B48" s="158"/>
      <c r="C48" s="155"/>
      <c r="D48" s="27"/>
      <c r="E48" s="26"/>
      <c r="F48" s="27"/>
      <c r="G48" s="27"/>
      <c r="H48" s="28"/>
      <c r="I48" s="29">
        <f t="shared" si="0"/>
        <v>0</v>
      </c>
      <c r="J48" s="29">
        <f t="shared" si="1"/>
        <v>0</v>
      </c>
    </row>
    <row r="49" spans="1:10" x14ac:dyDescent="0.25">
      <c r="A49" s="26"/>
      <c r="B49" s="156"/>
      <c r="C49" s="155"/>
      <c r="D49" s="27"/>
      <c r="E49" s="26"/>
      <c r="F49" s="27"/>
      <c r="G49" s="27"/>
      <c r="H49" s="28"/>
      <c r="I49" s="29">
        <f t="shared" si="0"/>
        <v>0</v>
      </c>
      <c r="J49" s="29">
        <f t="shared" si="1"/>
        <v>0</v>
      </c>
    </row>
    <row r="50" spans="1:10" x14ac:dyDescent="0.25">
      <c r="A50" s="26"/>
      <c r="B50" s="156"/>
      <c r="C50" s="155"/>
      <c r="D50" s="27"/>
      <c r="E50" s="26"/>
      <c r="F50" s="27"/>
      <c r="G50" s="27"/>
      <c r="H50" s="28"/>
      <c r="I50" s="29">
        <f t="shared" si="0"/>
        <v>0</v>
      </c>
      <c r="J50" s="29">
        <f t="shared" si="1"/>
        <v>0</v>
      </c>
    </row>
    <row r="51" spans="1:10" x14ac:dyDescent="0.25">
      <c r="A51" s="26"/>
      <c r="B51" s="158"/>
      <c r="C51" s="155"/>
      <c r="D51" s="27"/>
      <c r="E51" s="26"/>
      <c r="F51" s="27"/>
      <c r="G51" s="27"/>
      <c r="H51" s="28"/>
      <c r="I51" s="29">
        <f t="shared" si="0"/>
        <v>0</v>
      </c>
      <c r="J51" s="29">
        <f t="shared" si="1"/>
        <v>0</v>
      </c>
    </row>
    <row r="52" spans="1:10" x14ac:dyDescent="0.25">
      <c r="A52" s="26"/>
      <c r="B52" s="158"/>
      <c r="C52" s="155"/>
      <c r="D52" s="27"/>
      <c r="E52" s="26"/>
      <c r="F52" s="27"/>
      <c r="G52" s="27"/>
      <c r="H52" s="28"/>
      <c r="I52" s="29">
        <f t="shared" si="0"/>
        <v>0</v>
      </c>
      <c r="J52" s="29">
        <f t="shared" si="1"/>
        <v>0</v>
      </c>
    </row>
    <row r="53" spans="1:10" x14ac:dyDescent="0.25">
      <c r="A53" s="26"/>
      <c r="B53" s="158"/>
      <c r="C53" s="155"/>
      <c r="D53" s="27"/>
      <c r="E53" s="26"/>
      <c r="F53" s="27"/>
      <c r="G53" s="27"/>
      <c r="H53" s="28"/>
      <c r="I53" s="29">
        <f t="shared" si="0"/>
        <v>0</v>
      </c>
      <c r="J53" s="29">
        <f t="shared" si="1"/>
        <v>0</v>
      </c>
    </row>
    <row r="54" spans="1:10" x14ac:dyDescent="0.25">
      <c r="A54" s="26"/>
      <c r="B54" s="158"/>
      <c r="C54" s="155"/>
      <c r="D54" s="27"/>
      <c r="E54" s="26"/>
      <c r="F54" s="27"/>
      <c r="G54" s="27"/>
      <c r="H54" s="28"/>
      <c r="I54" s="29">
        <f t="shared" si="0"/>
        <v>0</v>
      </c>
      <c r="J54" s="29">
        <f t="shared" si="1"/>
        <v>0</v>
      </c>
    </row>
    <row r="55" spans="1:10" x14ac:dyDescent="0.25">
      <c r="A55" s="26"/>
      <c r="B55" s="156"/>
      <c r="C55" s="155"/>
      <c r="D55" s="27"/>
      <c r="E55" s="26"/>
      <c r="F55" s="27"/>
      <c r="G55" s="27"/>
      <c r="H55" s="28"/>
      <c r="I55" s="29">
        <f t="shared" si="0"/>
        <v>0</v>
      </c>
      <c r="J55" s="29">
        <f t="shared" si="1"/>
        <v>0</v>
      </c>
    </row>
    <row r="56" spans="1:10" x14ac:dyDescent="0.25">
      <c r="A56" s="157"/>
      <c r="B56" s="158"/>
      <c r="C56" s="155"/>
      <c r="D56" s="27"/>
      <c r="E56" s="26"/>
      <c r="F56" s="27"/>
      <c r="G56" s="27"/>
      <c r="H56" s="28"/>
      <c r="I56" s="29">
        <f t="shared" si="0"/>
        <v>0</v>
      </c>
      <c r="J56" s="29">
        <f t="shared" si="1"/>
        <v>0</v>
      </c>
    </row>
    <row r="57" spans="1:10" x14ac:dyDescent="0.25">
      <c r="A57" s="157"/>
      <c r="B57" s="158"/>
      <c r="C57" s="155"/>
      <c r="D57" s="27"/>
      <c r="E57" s="26"/>
      <c r="F57" s="27"/>
      <c r="G57" s="27"/>
      <c r="H57" s="28"/>
      <c r="I57" s="29">
        <f t="shared" si="0"/>
        <v>0</v>
      </c>
      <c r="J57" s="29">
        <f t="shared" si="1"/>
        <v>0</v>
      </c>
    </row>
    <row r="58" spans="1:10" x14ac:dyDescent="0.25">
      <c r="A58" s="26"/>
      <c r="B58" s="164"/>
      <c r="C58" s="155"/>
      <c r="D58" s="27"/>
      <c r="E58" s="26"/>
      <c r="F58" s="27"/>
      <c r="G58" s="27"/>
      <c r="H58" s="28"/>
      <c r="I58" s="29">
        <f t="shared" si="0"/>
        <v>0</v>
      </c>
      <c r="J58" s="29">
        <f t="shared" si="1"/>
        <v>0</v>
      </c>
    </row>
    <row r="59" spans="1:10" x14ac:dyDescent="0.25">
      <c r="A59" s="26"/>
      <c r="B59" s="180"/>
      <c r="C59" s="155"/>
      <c r="D59" s="27"/>
      <c r="E59" s="157"/>
      <c r="F59" s="27"/>
      <c r="G59" s="27"/>
      <c r="H59" s="28"/>
      <c r="I59" s="29">
        <f>G59*H59</f>
        <v>0</v>
      </c>
      <c r="J59" s="29">
        <f>G59+I59</f>
        <v>0</v>
      </c>
    </row>
    <row r="60" spans="1:10" x14ac:dyDescent="0.25">
      <c r="A60" s="26"/>
      <c r="B60" s="180"/>
      <c r="C60" s="155"/>
      <c r="D60" s="27"/>
      <c r="E60" s="26"/>
      <c r="F60" s="27"/>
      <c r="G60" s="27"/>
      <c r="H60" s="28"/>
      <c r="I60" s="29">
        <f t="shared" ref="I60:I99" si="2">G60*H60</f>
        <v>0</v>
      </c>
      <c r="J60" s="29">
        <f t="shared" ref="J60:J99" si="3">G60+I60</f>
        <v>0</v>
      </c>
    </row>
    <row r="61" spans="1:10" x14ac:dyDescent="0.25">
      <c r="A61" s="26"/>
      <c r="B61" s="180"/>
      <c r="C61" s="155"/>
      <c r="D61" s="27"/>
      <c r="E61" s="26"/>
      <c r="F61" s="27"/>
      <c r="G61" s="27"/>
      <c r="H61" s="28"/>
      <c r="I61" s="29">
        <f t="shared" si="2"/>
        <v>0</v>
      </c>
      <c r="J61" s="29">
        <f t="shared" si="3"/>
        <v>0</v>
      </c>
    </row>
    <row r="62" spans="1:10" x14ac:dyDescent="0.25">
      <c r="A62" s="26"/>
      <c r="B62" s="180"/>
      <c r="C62" s="155"/>
      <c r="D62" s="27"/>
      <c r="E62" s="26"/>
      <c r="F62" s="27"/>
      <c r="G62" s="27"/>
      <c r="H62" s="28"/>
      <c r="I62" s="29">
        <f t="shared" si="2"/>
        <v>0</v>
      </c>
      <c r="J62" s="29">
        <f t="shared" si="3"/>
        <v>0</v>
      </c>
    </row>
    <row r="63" spans="1:10" x14ac:dyDescent="0.25">
      <c r="A63" s="26"/>
      <c r="B63" s="180"/>
      <c r="C63" s="155"/>
      <c r="D63" s="27"/>
      <c r="E63" s="26"/>
      <c r="F63" s="27"/>
      <c r="G63" s="27"/>
      <c r="H63" s="28"/>
      <c r="I63" s="29">
        <f t="shared" si="2"/>
        <v>0</v>
      </c>
      <c r="J63" s="29">
        <f t="shared" si="3"/>
        <v>0</v>
      </c>
    </row>
    <row r="64" spans="1:10" x14ac:dyDescent="0.25">
      <c r="A64" s="26"/>
      <c r="B64" s="172"/>
      <c r="C64" s="155"/>
      <c r="D64" s="27"/>
      <c r="E64" s="26"/>
      <c r="F64" s="27"/>
      <c r="G64" s="27"/>
      <c r="H64" s="28"/>
      <c r="I64" s="29">
        <f t="shared" si="2"/>
        <v>0</v>
      </c>
      <c r="J64" s="29">
        <f t="shared" si="3"/>
        <v>0</v>
      </c>
    </row>
    <row r="65" spans="1:10" x14ac:dyDescent="0.25">
      <c r="A65" s="173"/>
      <c r="B65" s="172"/>
      <c r="C65" s="155"/>
      <c r="D65" s="27"/>
      <c r="E65" s="26"/>
      <c r="F65" s="27"/>
      <c r="G65" s="27"/>
      <c r="H65" s="28"/>
      <c r="I65" s="29">
        <f t="shared" si="2"/>
        <v>0</v>
      </c>
      <c r="J65" s="29">
        <f t="shared" si="3"/>
        <v>0</v>
      </c>
    </row>
    <row r="66" spans="1:10" x14ac:dyDescent="0.25">
      <c r="A66" s="26"/>
      <c r="B66" s="172"/>
      <c r="C66" s="155"/>
      <c r="D66" s="27"/>
      <c r="E66" s="26"/>
      <c r="F66" s="27"/>
      <c r="G66" s="27"/>
      <c r="H66" s="28"/>
      <c r="I66" s="29">
        <f t="shared" si="2"/>
        <v>0</v>
      </c>
      <c r="J66" s="29">
        <f t="shared" si="3"/>
        <v>0</v>
      </c>
    </row>
    <row r="67" spans="1:10" x14ac:dyDescent="0.25">
      <c r="A67" s="26"/>
      <c r="B67" s="172"/>
      <c r="C67" s="155"/>
      <c r="D67" s="27"/>
      <c r="E67" s="26"/>
      <c r="F67" s="27"/>
      <c r="G67" s="27"/>
      <c r="H67" s="28"/>
      <c r="I67" s="29">
        <f t="shared" si="2"/>
        <v>0</v>
      </c>
      <c r="J67" s="29">
        <f t="shared" si="3"/>
        <v>0</v>
      </c>
    </row>
    <row r="68" spans="1:10" x14ac:dyDescent="0.25">
      <c r="A68" s="26"/>
      <c r="B68" s="180"/>
      <c r="C68" s="155"/>
      <c r="D68" s="27"/>
      <c r="E68" s="26"/>
      <c r="F68" s="27"/>
      <c r="G68" s="27"/>
      <c r="H68" s="28"/>
      <c r="I68" s="29">
        <f t="shared" si="2"/>
        <v>0</v>
      </c>
      <c r="J68" s="29">
        <f t="shared" si="3"/>
        <v>0</v>
      </c>
    </row>
    <row r="69" spans="1:10" x14ac:dyDescent="0.25">
      <c r="A69" s="26"/>
      <c r="B69" s="180"/>
      <c r="C69" s="155"/>
      <c r="D69" s="27"/>
      <c r="E69" s="26"/>
      <c r="F69" s="27"/>
      <c r="G69" s="27"/>
      <c r="H69" s="28"/>
      <c r="I69" s="29">
        <f t="shared" si="2"/>
        <v>0</v>
      </c>
      <c r="J69" s="29">
        <f t="shared" si="3"/>
        <v>0</v>
      </c>
    </row>
    <row r="70" spans="1:10" x14ac:dyDescent="0.25">
      <c r="A70" s="26"/>
      <c r="B70" s="179"/>
      <c r="C70" s="155"/>
      <c r="D70" s="27"/>
      <c r="E70" s="26"/>
      <c r="F70" s="27"/>
      <c r="G70" s="27"/>
      <c r="H70" s="28"/>
      <c r="I70" s="29">
        <f t="shared" si="2"/>
        <v>0</v>
      </c>
      <c r="J70" s="29">
        <f t="shared" si="3"/>
        <v>0</v>
      </c>
    </row>
    <row r="71" spans="1:10" x14ac:dyDescent="0.25">
      <c r="A71" s="26"/>
      <c r="B71" s="180"/>
      <c r="C71" s="155"/>
      <c r="D71" s="27"/>
      <c r="E71" s="26"/>
      <c r="F71" s="27"/>
      <c r="G71" s="27"/>
      <c r="H71" s="28"/>
      <c r="I71" s="29">
        <f t="shared" si="2"/>
        <v>0</v>
      </c>
      <c r="J71" s="29">
        <f t="shared" si="3"/>
        <v>0</v>
      </c>
    </row>
    <row r="72" spans="1:10" x14ac:dyDescent="0.25">
      <c r="A72" s="26"/>
      <c r="B72" s="180"/>
      <c r="C72" s="155"/>
      <c r="D72" s="27"/>
      <c r="E72" s="26"/>
      <c r="F72" s="27"/>
      <c r="G72" s="27"/>
      <c r="H72" s="28"/>
      <c r="I72" s="29">
        <f t="shared" si="2"/>
        <v>0</v>
      </c>
      <c r="J72" s="29">
        <f t="shared" si="3"/>
        <v>0</v>
      </c>
    </row>
    <row r="73" spans="1:10" x14ac:dyDescent="0.25">
      <c r="A73" s="26"/>
      <c r="B73" s="180"/>
      <c r="C73" s="155"/>
      <c r="D73" s="27"/>
      <c r="E73" s="26"/>
      <c r="F73" s="27"/>
      <c r="G73" s="27"/>
      <c r="H73" s="28"/>
      <c r="I73" s="29">
        <f t="shared" si="2"/>
        <v>0</v>
      </c>
      <c r="J73" s="29">
        <f t="shared" si="3"/>
        <v>0</v>
      </c>
    </row>
    <row r="74" spans="1:10" x14ac:dyDescent="0.25">
      <c r="A74" s="26"/>
      <c r="B74" s="180"/>
      <c r="C74" s="155"/>
      <c r="D74" s="27"/>
      <c r="E74" s="26"/>
      <c r="F74" s="27"/>
      <c r="G74" s="27"/>
      <c r="H74" s="28"/>
      <c r="I74" s="29">
        <f t="shared" si="2"/>
        <v>0</v>
      </c>
      <c r="J74" s="29">
        <f t="shared" si="3"/>
        <v>0</v>
      </c>
    </row>
    <row r="75" spans="1:10" x14ac:dyDescent="0.25">
      <c r="A75" s="26"/>
      <c r="B75" s="180"/>
      <c r="C75" s="155"/>
      <c r="D75" s="27"/>
      <c r="E75" s="26"/>
      <c r="F75" s="27"/>
      <c r="G75" s="27"/>
      <c r="H75" s="28"/>
      <c r="I75" s="29">
        <f t="shared" si="2"/>
        <v>0</v>
      </c>
      <c r="J75" s="29">
        <f t="shared" si="3"/>
        <v>0</v>
      </c>
    </row>
    <row r="76" spans="1:10" x14ac:dyDescent="0.25">
      <c r="A76" s="26"/>
      <c r="B76" s="180"/>
      <c r="C76" s="155"/>
      <c r="D76" s="27"/>
      <c r="E76" s="26"/>
      <c r="F76" s="27"/>
      <c r="G76" s="27"/>
      <c r="H76" s="28"/>
      <c r="I76" s="29">
        <f t="shared" si="2"/>
        <v>0</v>
      </c>
      <c r="J76" s="29">
        <f t="shared" si="3"/>
        <v>0</v>
      </c>
    </row>
    <row r="77" spans="1:10" x14ac:dyDescent="0.25">
      <c r="A77" s="26"/>
      <c r="B77" s="180"/>
      <c r="C77" s="155"/>
      <c r="D77" s="27"/>
      <c r="E77" s="26"/>
      <c r="F77" s="27"/>
      <c r="G77" s="27"/>
      <c r="H77" s="28"/>
      <c r="I77" s="29">
        <f t="shared" si="2"/>
        <v>0</v>
      </c>
      <c r="J77" s="29">
        <f t="shared" si="3"/>
        <v>0</v>
      </c>
    </row>
    <row r="78" spans="1:10" x14ac:dyDescent="0.25">
      <c r="A78" s="26"/>
      <c r="B78" s="179"/>
      <c r="C78" s="155"/>
      <c r="D78" s="27"/>
      <c r="E78" s="26"/>
      <c r="F78" s="27"/>
      <c r="G78" s="27"/>
      <c r="H78" s="28"/>
      <c r="I78" s="29">
        <f t="shared" si="2"/>
        <v>0</v>
      </c>
      <c r="J78" s="29">
        <f t="shared" si="3"/>
        <v>0</v>
      </c>
    </row>
    <row r="79" spans="1:10" x14ac:dyDescent="0.25">
      <c r="A79" s="26"/>
      <c r="B79" s="180"/>
      <c r="C79" s="155"/>
      <c r="D79" s="27"/>
      <c r="E79" s="26"/>
      <c r="F79" s="27"/>
      <c r="G79" s="27"/>
      <c r="H79" s="28"/>
      <c r="I79" s="29">
        <f t="shared" si="2"/>
        <v>0</v>
      </c>
      <c r="J79" s="29">
        <f t="shared" si="3"/>
        <v>0</v>
      </c>
    </row>
    <row r="80" spans="1:10" x14ac:dyDescent="0.25">
      <c r="A80" s="26"/>
      <c r="B80" s="180"/>
      <c r="C80" s="155"/>
      <c r="D80" s="27"/>
      <c r="E80" s="26"/>
      <c r="F80" s="27"/>
      <c r="G80" s="27"/>
      <c r="H80" s="28"/>
      <c r="I80" s="29">
        <f t="shared" si="2"/>
        <v>0</v>
      </c>
      <c r="J80" s="29">
        <f t="shared" si="3"/>
        <v>0</v>
      </c>
    </row>
    <row r="81" spans="1:10" x14ac:dyDescent="0.25">
      <c r="A81" s="26"/>
      <c r="B81" s="180"/>
      <c r="C81" s="155"/>
      <c r="D81" s="27"/>
      <c r="E81" s="26"/>
      <c r="F81" s="27"/>
      <c r="G81" s="27"/>
      <c r="H81" s="28"/>
      <c r="I81" s="29">
        <f t="shared" si="2"/>
        <v>0</v>
      </c>
      <c r="J81" s="29">
        <f t="shared" si="3"/>
        <v>0</v>
      </c>
    </row>
    <row r="82" spans="1:10" x14ac:dyDescent="0.25">
      <c r="A82" s="26"/>
      <c r="B82" s="180"/>
      <c r="C82" s="155"/>
      <c r="D82" s="27"/>
      <c r="E82" s="26"/>
      <c r="F82" s="27"/>
      <c r="G82" s="27"/>
      <c r="H82" s="28"/>
      <c r="I82" s="29">
        <f t="shared" si="2"/>
        <v>0</v>
      </c>
      <c r="J82" s="29">
        <f t="shared" si="3"/>
        <v>0</v>
      </c>
    </row>
    <row r="83" spans="1:10" x14ac:dyDescent="0.25">
      <c r="A83" s="26"/>
      <c r="B83" s="180"/>
      <c r="C83" s="155"/>
      <c r="D83" s="27"/>
      <c r="E83" s="26"/>
      <c r="F83" s="27"/>
      <c r="G83" s="27"/>
      <c r="H83" s="28"/>
      <c r="I83" s="29">
        <f t="shared" si="2"/>
        <v>0</v>
      </c>
      <c r="J83" s="29">
        <f t="shared" si="3"/>
        <v>0</v>
      </c>
    </row>
    <row r="84" spans="1:10" x14ac:dyDescent="0.25">
      <c r="A84" s="26"/>
      <c r="B84" s="180"/>
      <c r="C84" s="155"/>
      <c r="D84" s="27"/>
      <c r="E84" s="26"/>
      <c r="F84" s="27"/>
      <c r="G84" s="27"/>
      <c r="H84" s="28"/>
      <c r="I84" s="29">
        <f t="shared" si="2"/>
        <v>0</v>
      </c>
      <c r="J84" s="29">
        <f t="shared" si="3"/>
        <v>0</v>
      </c>
    </row>
    <row r="85" spans="1:10" x14ac:dyDescent="0.25">
      <c r="A85" s="26"/>
      <c r="B85" s="180"/>
      <c r="C85" s="155"/>
      <c r="D85" s="27"/>
      <c r="E85" s="26"/>
      <c r="F85" s="27"/>
      <c r="G85" s="27"/>
      <c r="H85" s="28"/>
      <c r="I85" s="29">
        <f t="shared" si="2"/>
        <v>0</v>
      </c>
      <c r="J85" s="29">
        <f t="shared" si="3"/>
        <v>0</v>
      </c>
    </row>
    <row r="86" spans="1:10" x14ac:dyDescent="0.25">
      <c r="A86" s="157"/>
      <c r="B86" s="180"/>
      <c r="C86" s="155"/>
      <c r="D86" s="27"/>
      <c r="E86" s="26"/>
      <c r="F86" s="27"/>
      <c r="G86" s="27"/>
      <c r="H86" s="28"/>
      <c r="I86" s="29">
        <f t="shared" si="2"/>
        <v>0</v>
      </c>
      <c r="J86" s="29">
        <f t="shared" si="3"/>
        <v>0</v>
      </c>
    </row>
    <row r="87" spans="1:10" x14ac:dyDescent="0.25">
      <c r="A87" s="26"/>
      <c r="B87" s="179"/>
      <c r="C87" s="155"/>
      <c r="D87" s="27"/>
      <c r="E87" s="26"/>
      <c r="F87" s="27"/>
      <c r="G87" s="27"/>
      <c r="H87" s="28"/>
      <c r="I87" s="29">
        <f t="shared" si="2"/>
        <v>0</v>
      </c>
      <c r="J87" s="29">
        <f t="shared" si="3"/>
        <v>0</v>
      </c>
    </row>
    <row r="88" spans="1:10" x14ac:dyDescent="0.25">
      <c r="A88" s="26"/>
      <c r="B88" s="180"/>
      <c r="C88" s="155"/>
      <c r="D88" s="27"/>
      <c r="E88" s="26"/>
      <c r="F88" s="27"/>
      <c r="G88" s="27"/>
      <c r="H88" s="28"/>
      <c r="I88" s="29">
        <f t="shared" si="2"/>
        <v>0</v>
      </c>
      <c r="J88" s="29">
        <f t="shared" si="3"/>
        <v>0</v>
      </c>
    </row>
    <row r="89" spans="1:10" x14ac:dyDescent="0.25">
      <c r="A89" s="26"/>
      <c r="B89" s="180"/>
      <c r="C89" s="155"/>
      <c r="D89" s="27"/>
      <c r="E89" s="26"/>
      <c r="F89" s="27"/>
      <c r="G89" s="27"/>
      <c r="H89" s="28"/>
      <c r="I89" s="29">
        <f t="shared" si="2"/>
        <v>0</v>
      </c>
      <c r="J89" s="29">
        <f t="shared" si="3"/>
        <v>0</v>
      </c>
    </row>
    <row r="90" spans="1:10" x14ac:dyDescent="0.25">
      <c r="A90" s="26"/>
      <c r="B90" s="179"/>
      <c r="C90" s="155"/>
      <c r="D90" s="27"/>
      <c r="E90" s="26"/>
      <c r="F90" s="27"/>
      <c r="G90" s="27"/>
      <c r="H90" s="28"/>
      <c r="I90" s="29">
        <f t="shared" si="2"/>
        <v>0</v>
      </c>
      <c r="J90" s="29">
        <f t="shared" si="3"/>
        <v>0</v>
      </c>
    </row>
    <row r="91" spans="1:10" x14ac:dyDescent="0.25">
      <c r="A91" s="26"/>
      <c r="B91" s="179"/>
      <c r="C91" s="155"/>
      <c r="D91" s="27"/>
      <c r="E91" s="26"/>
      <c r="F91" s="27"/>
      <c r="G91" s="27"/>
      <c r="H91" s="28"/>
      <c r="I91" s="29">
        <f t="shared" si="2"/>
        <v>0</v>
      </c>
      <c r="J91" s="29">
        <f t="shared" si="3"/>
        <v>0</v>
      </c>
    </row>
    <row r="92" spans="1:10" x14ac:dyDescent="0.25">
      <c r="A92" s="26"/>
      <c r="B92" s="180"/>
      <c r="C92" s="155"/>
      <c r="D92" s="27"/>
      <c r="E92" s="26"/>
      <c r="F92" s="27"/>
      <c r="G92" s="27"/>
      <c r="H92" s="28"/>
      <c r="I92" s="29">
        <f t="shared" si="2"/>
        <v>0</v>
      </c>
      <c r="J92" s="29">
        <f t="shared" si="3"/>
        <v>0</v>
      </c>
    </row>
    <row r="93" spans="1:10" x14ac:dyDescent="0.25">
      <c r="A93" s="26"/>
      <c r="B93" s="180"/>
      <c r="C93" s="155"/>
      <c r="D93" s="27"/>
      <c r="E93" s="26"/>
      <c r="F93" s="27"/>
      <c r="G93" s="27"/>
      <c r="H93" s="28"/>
      <c r="I93" s="29">
        <f t="shared" si="2"/>
        <v>0</v>
      </c>
      <c r="J93" s="29">
        <f t="shared" si="3"/>
        <v>0</v>
      </c>
    </row>
    <row r="94" spans="1:10" x14ac:dyDescent="0.25">
      <c r="A94" s="26"/>
      <c r="B94" s="180"/>
      <c r="C94" s="155"/>
      <c r="D94" s="27"/>
      <c r="E94" s="26"/>
      <c r="F94" s="27"/>
      <c r="G94" s="27"/>
      <c r="H94" s="28"/>
      <c r="I94" s="29">
        <f t="shared" si="2"/>
        <v>0</v>
      </c>
      <c r="J94" s="29">
        <f t="shared" si="3"/>
        <v>0</v>
      </c>
    </row>
    <row r="95" spans="1:10" x14ac:dyDescent="0.25">
      <c r="A95" s="26"/>
      <c r="B95" s="180"/>
      <c r="C95" s="155"/>
      <c r="D95" s="27"/>
      <c r="E95" s="26"/>
      <c r="F95" s="27"/>
      <c r="G95" s="27"/>
      <c r="H95" s="28"/>
      <c r="I95" s="29">
        <f t="shared" si="2"/>
        <v>0</v>
      </c>
      <c r="J95" s="29">
        <f t="shared" si="3"/>
        <v>0</v>
      </c>
    </row>
    <row r="96" spans="1:10" x14ac:dyDescent="0.25">
      <c r="A96" s="26"/>
      <c r="B96" s="179"/>
      <c r="C96" s="155"/>
      <c r="D96" s="27"/>
      <c r="E96" s="26"/>
      <c r="F96" s="27"/>
      <c r="G96" s="27"/>
      <c r="H96" s="28"/>
      <c r="I96" s="29">
        <f t="shared" si="2"/>
        <v>0</v>
      </c>
      <c r="J96" s="29">
        <f t="shared" si="3"/>
        <v>0</v>
      </c>
    </row>
    <row r="97" spans="1:10" x14ac:dyDescent="0.25">
      <c r="A97" s="157"/>
      <c r="B97" s="180"/>
      <c r="C97" s="155"/>
      <c r="D97" s="27"/>
      <c r="E97" s="26"/>
      <c r="F97" s="27"/>
      <c r="G97" s="27"/>
      <c r="H97" s="28"/>
      <c r="I97" s="29">
        <f t="shared" si="2"/>
        <v>0</v>
      </c>
      <c r="J97" s="29">
        <f t="shared" si="3"/>
        <v>0</v>
      </c>
    </row>
    <row r="98" spans="1:10" x14ac:dyDescent="0.25">
      <c r="A98" s="157"/>
      <c r="B98" s="180"/>
      <c r="C98" s="155"/>
      <c r="D98" s="27"/>
      <c r="E98" s="26"/>
      <c r="F98" s="27"/>
      <c r="G98" s="27"/>
      <c r="H98" s="28"/>
      <c r="I98" s="29">
        <f t="shared" si="2"/>
        <v>0</v>
      </c>
      <c r="J98" s="29">
        <f t="shared" si="3"/>
        <v>0</v>
      </c>
    </row>
    <row r="99" spans="1:10" x14ac:dyDescent="0.25">
      <c r="A99" s="26"/>
      <c r="B99" s="180"/>
      <c r="C99" s="155"/>
      <c r="D99" s="27"/>
      <c r="E99" s="26"/>
      <c r="F99" s="27"/>
      <c r="G99" s="27"/>
      <c r="H99" s="28"/>
      <c r="I99" s="29">
        <f t="shared" si="2"/>
        <v>0</v>
      </c>
      <c r="J99" s="29">
        <f t="shared" si="3"/>
        <v>0</v>
      </c>
    </row>
    <row r="100" spans="1:10" x14ac:dyDescent="0.25">
      <c r="A100" s="26"/>
      <c r="B100" s="180"/>
      <c r="C100" s="155"/>
      <c r="D100" s="27"/>
      <c r="E100" s="157"/>
      <c r="F100" s="27"/>
      <c r="G100" s="27"/>
      <c r="H100" s="28"/>
      <c r="I100" s="29">
        <f>G100*H100</f>
        <v>0</v>
      </c>
      <c r="J100" s="29">
        <f>G100+I100</f>
        <v>0</v>
      </c>
    </row>
    <row r="101" spans="1:10" x14ac:dyDescent="0.25">
      <c r="A101" s="26"/>
      <c r="B101" s="180"/>
      <c r="C101" s="155"/>
      <c r="D101" s="27"/>
      <c r="E101" s="26"/>
      <c r="F101" s="27"/>
      <c r="G101" s="27"/>
      <c r="H101" s="28"/>
      <c r="I101" s="29">
        <f t="shared" ref="I101:I140" si="4">G101*H101</f>
        <v>0</v>
      </c>
      <c r="J101" s="29">
        <f t="shared" ref="J101:J140" si="5">G101+I101</f>
        <v>0</v>
      </c>
    </row>
    <row r="102" spans="1:10" x14ac:dyDescent="0.25">
      <c r="A102" s="26"/>
      <c r="B102" s="180"/>
      <c r="C102" s="155"/>
      <c r="D102" s="27"/>
      <c r="E102" s="26"/>
      <c r="F102" s="27"/>
      <c r="G102" s="27"/>
      <c r="H102" s="28"/>
      <c r="I102" s="29">
        <f t="shared" si="4"/>
        <v>0</v>
      </c>
      <c r="J102" s="29">
        <f t="shared" si="5"/>
        <v>0</v>
      </c>
    </row>
    <row r="103" spans="1:10" x14ac:dyDescent="0.25">
      <c r="A103" s="26"/>
      <c r="B103" s="180"/>
      <c r="C103" s="155"/>
      <c r="D103" s="27"/>
      <c r="E103" s="26"/>
      <c r="F103" s="27"/>
      <c r="G103" s="27"/>
      <c r="H103" s="28"/>
      <c r="I103" s="29">
        <f t="shared" si="4"/>
        <v>0</v>
      </c>
      <c r="J103" s="29">
        <f t="shared" si="5"/>
        <v>0</v>
      </c>
    </row>
    <row r="104" spans="1:10" x14ac:dyDescent="0.25">
      <c r="A104" s="26"/>
      <c r="B104" s="180"/>
      <c r="C104" s="155"/>
      <c r="D104" s="27"/>
      <c r="E104" s="26"/>
      <c r="F104" s="27"/>
      <c r="G104" s="27"/>
      <c r="H104" s="28"/>
      <c r="I104" s="29">
        <f t="shared" si="4"/>
        <v>0</v>
      </c>
      <c r="J104" s="29">
        <f t="shared" si="5"/>
        <v>0</v>
      </c>
    </row>
    <row r="105" spans="1:10" x14ac:dyDescent="0.25">
      <c r="A105" s="26"/>
      <c r="B105" s="172"/>
      <c r="C105" s="155"/>
      <c r="D105" s="27"/>
      <c r="E105" s="26"/>
      <c r="F105" s="27"/>
      <c r="G105" s="27"/>
      <c r="H105" s="28"/>
      <c r="I105" s="29">
        <f t="shared" si="4"/>
        <v>0</v>
      </c>
      <c r="J105" s="29">
        <f t="shared" si="5"/>
        <v>0</v>
      </c>
    </row>
    <row r="106" spans="1:10" x14ac:dyDescent="0.25">
      <c r="A106" s="173"/>
      <c r="B106" s="172"/>
      <c r="C106" s="155"/>
      <c r="D106" s="27"/>
      <c r="E106" s="26"/>
      <c r="F106" s="27"/>
      <c r="G106" s="27"/>
      <c r="H106" s="28"/>
      <c r="I106" s="29">
        <f t="shared" si="4"/>
        <v>0</v>
      </c>
      <c r="J106" s="29">
        <f t="shared" si="5"/>
        <v>0</v>
      </c>
    </row>
    <row r="107" spans="1:10" x14ac:dyDescent="0.25">
      <c r="A107" s="26"/>
      <c r="B107" s="172"/>
      <c r="C107" s="155"/>
      <c r="D107" s="27"/>
      <c r="E107" s="26"/>
      <c r="F107" s="27"/>
      <c r="G107" s="27"/>
      <c r="H107" s="28"/>
      <c r="I107" s="29">
        <f t="shared" si="4"/>
        <v>0</v>
      </c>
      <c r="J107" s="29">
        <f t="shared" si="5"/>
        <v>0</v>
      </c>
    </row>
    <row r="108" spans="1:10" x14ac:dyDescent="0.25">
      <c r="A108" s="26"/>
      <c r="B108" s="172"/>
      <c r="C108" s="155"/>
      <c r="D108" s="27"/>
      <c r="E108" s="26"/>
      <c r="F108" s="27"/>
      <c r="G108" s="27"/>
      <c r="H108" s="28"/>
      <c r="I108" s="29">
        <f t="shared" si="4"/>
        <v>0</v>
      </c>
      <c r="J108" s="29">
        <f t="shared" si="5"/>
        <v>0</v>
      </c>
    </row>
    <row r="109" spans="1:10" x14ac:dyDescent="0.25">
      <c r="A109" s="26"/>
      <c r="B109" s="180"/>
      <c r="C109" s="155"/>
      <c r="D109" s="27"/>
      <c r="E109" s="26"/>
      <c r="F109" s="27"/>
      <c r="G109" s="27"/>
      <c r="H109" s="28"/>
      <c r="I109" s="29">
        <f t="shared" si="4"/>
        <v>0</v>
      </c>
      <c r="J109" s="29">
        <f t="shared" si="5"/>
        <v>0</v>
      </c>
    </row>
    <row r="110" spans="1:10" x14ac:dyDescent="0.25">
      <c r="A110" s="26"/>
      <c r="B110" s="180"/>
      <c r="C110" s="155"/>
      <c r="D110" s="27"/>
      <c r="E110" s="26"/>
      <c r="F110" s="27"/>
      <c r="G110" s="27"/>
      <c r="H110" s="28"/>
      <c r="I110" s="29">
        <f t="shared" si="4"/>
        <v>0</v>
      </c>
      <c r="J110" s="29">
        <f t="shared" si="5"/>
        <v>0</v>
      </c>
    </row>
    <row r="111" spans="1:10" x14ac:dyDescent="0.25">
      <c r="A111" s="26"/>
      <c r="B111" s="179"/>
      <c r="C111" s="155"/>
      <c r="D111" s="27"/>
      <c r="E111" s="26"/>
      <c r="F111" s="27"/>
      <c r="G111" s="27"/>
      <c r="H111" s="28"/>
      <c r="I111" s="29">
        <f t="shared" si="4"/>
        <v>0</v>
      </c>
      <c r="J111" s="29">
        <f t="shared" si="5"/>
        <v>0</v>
      </c>
    </row>
    <row r="112" spans="1:10" x14ac:dyDescent="0.25">
      <c r="A112" s="26"/>
      <c r="B112" s="180"/>
      <c r="C112" s="155"/>
      <c r="D112" s="27"/>
      <c r="E112" s="26"/>
      <c r="F112" s="27"/>
      <c r="G112" s="27"/>
      <c r="H112" s="28"/>
      <c r="I112" s="29">
        <f t="shared" si="4"/>
        <v>0</v>
      </c>
      <c r="J112" s="29">
        <f t="shared" si="5"/>
        <v>0</v>
      </c>
    </row>
    <row r="113" spans="1:10" x14ac:dyDescent="0.25">
      <c r="A113" s="26"/>
      <c r="B113" s="180"/>
      <c r="C113" s="155"/>
      <c r="D113" s="27"/>
      <c r="E113" s="26"/>
      <c r="F113" s="27"/>
      <c r="G113" s="27"/>
      <c r="H113" s="28"/>
      <c r="I113" s="29">
        <f t="shared" si="4"/>
        <v>0</v>
      </c>
      <c r="J113" s="29">
        <f t="shared" si="5"/>
        <v>0</v>
      </c>
    </row>
    <row r="114" spans="1:10" x14ac:dyDescent="0.25">
      <c r="A114" s="26"/>
      <c r="B114" s="180"/>
      <c r="C114" s="155"/>
      <c r="D114" s="27"/>
      <c r="E114" s="26"/>
      <c r="F114" s="27"/>
      <c r="G114" s="27"/>
      <c r="H114" s="28"/>
      <c r="I114" s="29">
        <f t="shared" si="4"/>
        <v>0</v>
      </c>
      <c r="J114" s="29">
        <f t="shared" si="5"/>
        <v>0</v>
      </c>
    </row>
    <row r="115" spans="1:10" x14ac:dyDescent="0.25">
      <c r="A115" s="26"/>
      <c r="B115" s="180"/>
      <c r="C115" s="155"/>
      <c r="D115" s="27"/>
      <c r="E115" s="26"/>
      <c r="F115" s="27"/>
      <c r="G115" s="27"/>
      <c r="H115" s="28"/>
      <c r="I115" s="29">
        <f t="shared" si="4"/>
        <v>0</v>
      </c>
      <c r="J115" s="29">
        <f t="shared" si="5"/>
        <v>0</v>
      </c>
    </row>
    <row r="116" spans="1:10" x14ac:dyDescent="0.25">
      <c r="A116" s="26"/>
      <c r="B116" s="180"/>
      <c r="C116" s="155"/>
      <c r="D116" s="27"/>
      <c r="E116" s="26"/>
      <c r="F116" s="27"/>
      <c r="G116" s="27"/>
      <c r="H116" s="28"/>
      <c r="I116" s="29">
        <f t="shared" si="4"/>
        <v>0</v>
      </c>
      <c r="J116" s="29">
        <f t="shared" si="5"/>
        <v>0</v>
      </c>
    </row>
    <row r="117" spans="1:10" x14ac:dyDescent="0.25">
      <c r="A117" s="26"/>
      <c r="B117" s="180"/>
      <c r="C117" s="155"/>
      <c r="D117" s="27"/>
      <c r="E117" s="26"/>
      <c r="F117" s="27"/>
      <c r="G117" s="27"/>
      <c r="H117" s="28"/>
      <c r="I117" s="29">
        <f t="shared" si="4"/>
        <v>0</v>
      </c>
      <c r="J117" s="29">
        <f t="shared" si="5"/>
        <v>0</v>
      </c>
    </row>
    <row r="118" spans="1:10" x14ac:dyDescent="0.25">
      <c r="A118" s="26"/>
      <c r="B118" s="180"/>
      <c r="C118" s="155"/>
      <c r="D118" s="27"/>
      <c r="E118" s="26"/>
      <c r="F118" s="27"/>
      <c r="G118" s="27"/>
      <c r="H118" s="28"/>
      <c r="I118" s="29">
        <f t="shared" si="4"/>
        <v>0</v>
      </c>
      <c r="J118" s="29">
        <f t="shared" si="5"/>
        <v>0</v>
      </c>
    </row>
    <row r="119" spans="1:10" x14ac:dyDescent="0.25">
      <c r="A119" s="26"/>
      <c r="B119" s="179"/>
      <c r="C119" s="155"/>
      <c r="D119" s="27"/>
      <c r="E119" s="26"/>
      <c r="F119" s="27"/>
      <c r="G119" s="27"/>
      <c r="H119" s="28"/>
      <c r="I119" s="29">
        <f t="shared" si="4"/>
        <v>0</v>
      </c>
      <c r="J119" s="29">
        <f t="shared" si="5"/>
        <v>0</v>
      </c>
    </row>
    <row r="120" spans="1:10" x14ac:dyDescent="0.25">
      <c r="A120" s="26"/>
      <c r="B120" s="180"/>
      <c r="C120" s="155"/>
      <c r="D120" s="27"/>
      <c r="E120" s="26"/>
      <c r="F120" s="27"/>
      <c r="G120" s="27"/>
      <c r="H120" s="28"/>
      <c r="I120" s="29">
        <f t="shared" si="4"/>
        <v>0</v>
      </c>
      <c r="J120" s="29">
        <f t="shared" si="5"/>
        <v>0</v>
      </c>
    </row>
    <row r="121" spans="1:10" x14ac:dyDescent="0.25">
      <c r="A121" s="26"/>
      <c r="B121" s="180"/>
      <c r="C121" s="155"/>
      <c r="D121" s="27"/>
      <c r="E121" s="26"/>
      <c r="F121" s="27"/>
      <c r="G121" s="27"/>
      <c r="H121" s="28"/>
      <c r="I121" s="29">
        <f t="shared" si="4"/>
        <v>0</v>
      </c>
      <c r="J121" s="29">
        <f t="shared" si="5"/>
        <v>0</v>
      </c>
    </row>
    <row r="122" spans="1:10" x14ac:dyDescent="0.25">
      <c r="A122" s="26"/>
      <c r="B122" s="180"/>
      <c r="C122" s="155"/>
      <c r="D122" s="27"/>
      <c r="E122" s="26"/>
      <c r="F122" s="27"/>
      <c r="G122" s="27"/>
      <c r="H122" s="28"/>
      <c r="I122" s="29">
        <f t="shared" si="4"/>
        <v>0</v>
      </c>
      <c r="J122" s="29">
        <f t="shared" si="5"/>
        <v>0</v>
      </c>
    </row>
    <row r="123" spans="1:10" x14ac:dyDescent="0.25">
      <c r="A123" s="26"/>
      <c r="B123" s="180"/>
      <c r="C123" s="155"/>
      <c r="D123" s="27"/>
      <c r="E123" s="26"/>
      <c r="F123" s="27"/>
      <c r="G123" s="27"/>
      <c r="H123" s="28"/>
      <c r="I123" s="29">
        <f t="shared" si="4"/>
        <v>0</v>
      </c>
      <c r="J123" s="29">
        <f t="shared" si="5"/>
        <v>0</v>
      </c>
    </row>
    <row r="124" spans="1:10" x14ac:dyDescent="0.25">
      <c r="A124" s="26"/>
      <c r="B124" s="180"/>
      <c r="C124" s="155"/>
      <c r="D124" s="27"/>
      <c r="E124" s="26"/>
      <c r="F124" s="27"/>
      <c r="G124" s="27"/>
      <c r="H124" s="28"/>
      <c r="I124" s="29">
        <f t="shared" si="4"/>
        <v>0</v>
      </c>
      <c r="J124" s="29">
        <f t="shared" si="5"/>
        <v>0</v>
      </c>
    </row>
    <row r="125" spans="1:10" x14ac:dyDescent="0.25">
      <c r="A125" s="26"/>
      <c r="B125" s="180"/>
      <c r="C125" s="155"/>
      <c r="D125" s="27"/>
      <c r="E125" s="26"/>
      <c r="F125" s="27"/>
      <c r="G125" s="27"/>
      <c r="H125" s="28"/>
      <c r="I125" s="29">
        <f t="shared" si="4"/>
        <v>0</v>
      </c>
      <c r="J125" s="29">
        <f t="shared" si="5"/>
        <v>0</v>
      </c>
    </row>
    <row r="126" spans="1:10" x14ac:dyDescent="0.25">
      <c r="A126" s="26"/>
      <c r="B126" s="180"/>
      <c r="C126" s="155"/>
      <c r="D126" s="27"/>
      <c r="E126" s="26"/>
      <c r="F126" s="27"/>
      <c r="G126" s="27"/>
      <c r="H126" s="28"/>
      <c r="I126" s="29">
        <f t="shared" si="4"/>
        <v>0</v>
      </c>
      <c r="J126" s="29">
        <f t="shared" si="5"/>
        <v>0</v>
      </c>
    </row>
    <row r="127" spans="1:10" x14ac:dyDescent="0.25">
      <c r="A127" s="157"/>
      <c r="B127" s="180"/>
      <c r="C127" s="155"/>
      <c r="D127" s="27"/>
      <c r="E127" s="26"/>
      <c r="F127" s="27"/>
      <c r="G127" s="27"/>
      <c r="H127" s="28"/>
      <c r="I127" s="29">
        <f t="shared" si="4"/>
        <v>0</v>
      </c>
      <c r="J127" s="29">
        <f t="shared" si="5"/>
        <v>0</v>
      </c>
    </row>
    <row r="128" spans="1:10" x14ac:dyDescent="0.25">
      <c r="A128" s="26"/>
      <c r="B128" s="179"/>
      <c r="C128" s="155"/>
      <c r="D128" s="27"/>
      <c r="E128" s="26"/>
      <c r="F128" s="27"/>
      <c r="G128" s="27"/>
      <c r="H128" s="28"/>
      <c r="I128" s="29">
        <f t="shared" si="4"/>
        <v>0</v>
      </c>
      <c r="J128" s="29">
        <f t="shared" si="5"/>
        <v>0</v>
      </c>
    </row>
    <row r="129" spans="1:10" x14ac:dyDescent="0.25">
      <c r="A129" s="26"/>
      <c r="B129" s="180"/>
      <c r="C129" s="155"/>
      <c r="D129" s="27"/>
      <c r="E129" s="26"/>
      <c r="F129" s="27"/>
      <c r="G129" s="27"/>
      <c r="H129" s="28"/>
      <c r="I129" s="29">
        <f t="shared" si="4"/>
        <v>0</v>
      </c>
      <c r="J129" s="29">
        <f t="shared" si="5"/>
        <v>0</v>
      </c>
    </row>
    <row r="130" spans="1:10" x14ac:dyDescent="0.25">
      <c r="A130" s="26"/>
      <c r="B130" s="180"/>
      <c r="C130" s="155"/>
      <c r="D130" s="27"/>
      <c r="E130" s="26"/>
      <c r="F130" s="27"/>
      <c r="G130" s="27"/>
      <c r="H130" s="28"/>
      <c r="I130" s="29">
        <f t="shared" si="4"/>
        <v>0</v>
      </c>
      <c r="J130" s="29">
        <f t="shared" si="5"/>
        <v>0</v>
      </c>
    </row>
    <row r="131" spans="1:10" x14ac:dyDescent="0.25">
      <c r="A131" s="26"/>
      <c r="B131" s="179"/>
      <c r="C131" s="155"/>
      <c r="D131" s="27"/>
      <c r="E131" s="26"/>
      <c r="F131" s="27"/>
      <c r="G131" s="27"/>
      <c r="H131" s="28"/>
      <c r="I131" s="29">
        <f t="shared" si="4"/>
        <v>0</v>
      </c>
      <c r="J131" s="29">
        <f t="shared" si="5"/>
        <v>0</v>
      </c>
    </row>
    <row r="132" spans="1:10" x14ac:dyDescent="0.25">
      <c r="A132" s="26"/>
      <c r="B132" s="179"/>
      <c r="C132" s="155"/>
      <c r="D132" s="27"/>
      <c r="E132" s="26"/>
      <c r="F132" s="27"/>
      <c r="G132" s="27"/>
      <c r="H132" s="28"/>
      <c r="I132" s="29">
        <f t="shared" si="4"/>
        <v>0</v>
      </c>
      <c r="J132" s="29">
        <f t="shared" si="5"/>
        <v>0</v>
      </c>
    </row>
    <row r="133" spans="1:10" x14ac:dyDescent="0.25">
      <c r="A133" s="26"/>
      <c r="B133" s="180"/>
      <c r="C133" s="155"/>
      <c r="D133" s="27"/>
      <c r="E133" s="26"/>
      <c r="F133" s="27"/>
      <c r="G133" s="27"/>
      <c r="H133" s="28"/>
      <c r="I133" s="29">
        <f t="shared" si="4"/>
        <v>0</v>
      </c>
      <c r="J133" s="29">
        <f t="shared" si="5"/>
        <v>0</v>
      </c>
    </row>
    <row r="134" spans="1:10" x14ac:dyDescent="0.25">
      <c r="A134" s="26"/>
      <c r="B134" s="180"/>
      <c r="C134" s="155"/>
      <c r="D134" s="27"/>
      <c r="E134" s="26"/>
      <c r="F134" s="27"/>
      <c r="G134" s="27"/>
      <c r="H134" s="28"/>
      <c r="I134" s="29">
        <f t="shared" si="4"/>
        <v>0</v>
      </c>
      <c r="J134" s="29">
        <f t="shared" si="5"/>
        <v>0</v>
      </c>
    </row>
    <row r="135" spans="1:10" x14ac:dyDescent="0.25">
      <c r="A135" s="26"/>
      <c r="B135" s="180"/>
      <c r="C135" s="155"/>
      <c r="D135" s="27"/>
      <c r="E135" s="26"/>
      <c r="F135" s="27"/>
      <c r="G135" s="27"/>
      <c r="H135" s="28"/>
      <c r="I135" s="29">
        <f t="shared" si="4"/>
        <v>0</v>
      </c>
      <c r="J135" s="29">
        <f t="shared" si="5"/>
        <v>0</v>
      </c>
    </row>
    <row r="136" spans="1:10" x14ac:dyDescent="0.25">
      <c r="A136" s="26"/>
      <c r="B136" s="180"/>
      <c r="C136" s="155"/>
      <c r="D136" s="27"/>
      <c r="E136" s="26"/>
      <c r="F136" s="27"/>
      <c r="G136" s="27"/>
      <c r="H136" s="28"/>
      <c r="I136" s="29">
        <f t="shared" si="4"/>
        <v>0</v>
      </c>
      <c r="J136" s="29">
        <f t="shared" si="5"/>
        <v>0</v>
      </c>
    </row>
    <row r="137" spans="1:10" x14ac:dyDescent="0.25">
      <c r="A137" s="26"/>
      <c r="B137" s="179"/>
      <c r="C137" s="155"/>
      <c r="D137" s="27"/>
      <c r="E137" s="26"/>
      <c r="F137" s="27"/>
      <c r="G137" s="27"/>
      <c r="H137" s="28"/>
      <c r="I137" s="29">
        <f t="shared" si="4"/>
        <v>0</v>
      </c>
      <c r="J137" s="29">
        <f t="shared" si="5"/>
        <v>0</v>
      </c>
    </row>
    <row r="138" spans="1:10" x14ac:dyDescent="0.25">
      <c r="A138" s="157"/>
      <c r="B138" s="180"/>
      <c r="C138" s="155"/>
      <c r="D138" s="27"/>
      <c r="E138" s="26"/>
      <c r="F138" s="27"/>
      <c r="G138" s="27"/>
      <c r="H138" s="28"/>
      <c r="I138" s="29">
        <f t="shared" si="4"/>
        <v>0</v>
      </c>
      <c r="J138" s="29">
        <f t="shared" si="5"/>
        <v>0</v>
      </c>
    </row>
    <row r="139" spans="1:10" x14ac:dyDescent="0.25">
      <c r="A139" s="157"/>
      <c r="B139" s="180"/>
      <c r="C139" s="155"/>
      <c r="D139" s="27"/>
      <c r="E139" s="26"/>
      <c r="F139" s="27"/>
      <c r="G139" s="27"/>
      <c r="H139" s="28"/>
      <c r="I139" s="29">
        <f t="shared" si="4"/>
        <v>0</v>
      </c>
      <c r="J139" s="29">
        <f t="shared" si="5"/>
        <v>0</v>
      </c>
    </row>
    <row r="140" spans="1:10" x14ac:dyDescent="0.25">
      <c r="A140" s="26"/>
      <c r="B140" s="180"/>
      <c r="C140" s="155"/>
      <c r="D140" s="27"/>
      <c r="E140" s="26"/>
      <c r="F140" s="27"/>
      <c r="G140" s="27"/>
      <c r="H140" s="28"/>
      <c r="I140" s="29">
        <f t="shared" si="4"/>
        <v>0</v>
      </c>
      <c r="J140" s="29">
        <f t="shared" si="5"/>
        <v>0</v>
      </c>
    </row>
    <row r="141" spans="1:10" x14ac:dyDescent="0.25">
      <c r="A141" s="26"/>
      <c r="B141" s="180"/>
      <c r="C141" s="155"/>
      <c r="D141" s="27"/>
      <c r="E141" s="157"/>
      <c r="F141" s="27"/>
      <c r="G141" s="27"/>
      <c r="H141" s="28"/>
      <c r="I141" s="29">
        <f>G141*H141</f>
        <v>0</v>
      </c>
      <c r="J141" s="29">
        <f>G141+I141</f>
        <v>0</v>
      </c>
    </row>
    <row r="142" spans="1:10" x14ac:dyDescent="0.25">
      <c r="A142" s="26"/>
      <c r="B142" s="180"/>
      <c r="C142" s="155"/>
      <c r="D142" s="27"/>
      <c r="E142" s="26"/>
      <c r="F142" s="27"/>
      <c r="G142" s="27"/>
      <c r="H142" s="28"/>
      <c r="I142" s="29">
        <f t="shared" ref="I142:I181" si="6">G142*H142</f>
        <v>0</v>
      </c>
      <c r="J142" s="29">
        <f t="shared" ref="J142:J181" si="7">G142+I142</f>
        <v>0</v>
      </c>
    </row>
    <row r="143" spans="1:10" x14ac:dyDescent="0.25">
      <c r="A143" s="26"/>
      <c r="B143" s="180"/>
      <c r="C143" s="155"/>
      <c r="D143" s="27"/>
      <c r="E143" s="26"/>
      <c r="F143" s="27"/>
      <c r="G143" s="27"/>
      <c r="H143" s="28"/>
      <c r="I143" s="29">
        <f t="shared" si="6"/>
        <v>0</v>
      </c>
      <c r="J143" s="29">
        <f t="shared" si="7"/>
        <v>0</v>
      </c>
    </row>
    <row r="144" spans="1:10" x14ac:dyDescent="0.25">
      <c r="A144" s="26"/>
      <c r="B144" s="180"/>
      <c r="C144" s="155"/>
      <c r="D144" s="27"/>
      <c r="E144" s="26"/>
      <c r="F144" s="27"/>
      <c r="G144" s="27"/>
      <c r="H144" s="28"/>
      <c r="I144" s="29">
        <f t="shared" si="6"/>
        <v>0</v>
      </c>
      <c r="J144" s="29">
        <f t="shared" si="7"/>
        <v>0</v>
      </c>
    </row>
    <row r="145" spans="1:10" x14ac:dyDescent="0.25">
      <c r="A145" s="26"/>
      <c r="B145" s="180"/>
      <c r="C145" s="155"/>
      <c r="D145" s="27"/>
      <c r="E145" s="26"/>
      <c r="F145" s="27"/>
      <c r="G145" s="27"/>
      <c r="H145" s="28"/>
      <c r="I145" s="29">
        <f t="shared" si="6"/>
        <v>0</v>
      </c>
      <c r="J145" s="29">
        <f t="shared" si="7"/>
        <v>0</v>
      </c>
    </row>
    <row r="146" spans="1:10" x14ac:dyDescent="0.25">
      <c r="A146" s="26"/>
      <c r="B146" s="172"/>
      <c r="C146" s="155"/>
      <c r="D146" s="27"/>
      <c r="E146" s="26"/>
      <c r="F146" s="27"/>
      <c r="G146" s="27"/>
      <c r="H146" s="28"/>
      <c r="I146" s="29">
        <f t="shared" si="6"/>
        <v>0</v>
      </c>
      <c r="J146" s="29">
        <f t="shared" si="7"/>
        <v>0</v>
      </c>
    </row>
    <row r="147" spans="1:10" x14ac:dyDescent="0.25">
      <c r="A147" s="173"/>
      <c r="B147" s="172"/>
      <c r="C147" s="155"/>
      <c r="D147" s="27"/>
      <c r="E147" s="26"/>
      <c r="F147" s="27"/>
      <c r="G147" s="27"/>
      <c r="H147" s="28"/>
      <c r="I147" s="29">
        <f t="shared" si="6"/>
        <v>0</v>
      </c>
      <c r="J147" s="29">
        <f t="shared" si="7"/>
        <v>0</v>
      </c>
    </row>
    <row r="148" spans="1:10" x14ac:dyDescent="0.25">
      <c r="A148" s="26"/>
      <c r="B148" s="172"/>
      <c r="C148" s="155"/>
      <c r="D148" s="27"/>
      <c r="E148" s="26"/>
      <c r="F148" s="27"/>
      <c r="G148" s="27"/>
      <c r="H148" s="28"/>
      <c r="I148" s="29">
        <f t="shared" si="6"/>
        <v>0</v>
      </c>
      <c r="J148" s="29">
        <f t="shared" si="7"/>
        <v>0</v>
      </c>
    </row>
    <row r="149" spans="1:10" x14ac:dyDescent="0.25">
      <c r="A149" s="26"/>
      <c r="B149" s="172"/>
      <c r="C149" s="155"/>
      <c r="D149" s="27"/>
      <c r="E149" s="26"/>
      <c r="F149" s="27"/>
      <c r="G149" s="27"/>
      <c r="H149" s="28"/>
      <c r="I149" s="29">
        <f t="shared" si="6"/>
        <v>0</v>
      </c>
      <c r="J149" s="29">
        <f t="shared" si="7"/>
        <v>0</v>
      </c>
    </row>
    <row r="150" spans="1:10" x14ac:dyDescent="0.25">
      <c r="A150" s="26"/>
      <c r="B150" s="180"/>
      <c r="C150" s="155"/>
      <c r="D150" s="27"/>
      <c r="E150" s="26"/>
      <c r="F150" s="27"/>
      <c r="G150" s="27"/>
      <c r="H150" s="28"/>
      <c r="I150" s="29">
        <f t="shared" si="6"/>
        <v>0</v>
      </c>
      <c r="J150" s="29">
        <f t="shared" si="7"/>
        <v>0</v>
      </c>
    </row>
    <row r="151" spans="1:10" x14ac:dyDescent="0.25">
      <c r="A151" s="26"/>
      <c r="B151" s="180"/>
      <c r="C151" s="155"/>
      <c r="D151" s="27"/>
      <c r="E151" s="26"/>
      <c r="F151" s="27"/>
      <c r="G151" s="27"/>
      <c r="H151" s="28"/>
      <c r="I151" s="29">
        <f t="shared" si="6"/>
        <v>0</v>
      </c>
      <c r="J151" s="29">
        <f t="shared" si="7"/>
        <v>0</v>
      </c>
    </row>
    <row r="152" spans="1:10" x14ac:dyDescent="0.25">
      <c r="A152" s="26"/>
      <c r="B152" s="179"/>
      <c r="C152" s="155"/>
      <c r="D152" s="27"/>
      <c r="E152" s="26"/>
      <c r="F152" s="27"/>
      <c r="G152" s="27"/>
      <c r="H152" s="28"/>
      <c r="I152" s="29">
        <f t="shared" si="6"/>
        <v>0</v>
      </c>
      <c r="J152" s="29">
        <f t="shared" si="7"/>
        <v>0</v>
      </c>
    </row>
    <row r="153" spans="1:10" x14ac:dyDescent="0.25">
      <c r="A153" s="26"/>
      <c r="B153" s="180"/>
      <c r="C153" s="155"/>
      <c r="D153" s="27"/>
      <c r="E153" s="26"/>
      <c r="F153" s="27"/>
      <c r="G153" s="27"/>
      <c r="H153" s="28"/>
      <c r="I153" s="29">
        <f t="shared" si="6"/>
        <v>0</v>
      </c>
      <c r="J153" s="29">
        <f t="shared" si="7"/>
        <v>0</v>
      </c>
    </row>
    <row r="154" spans="1:10" x14ac:dyDescent="0.25">
      <c r="A154" s="26"/>
      <c r="B154" s="180"/>
      <c r="C154" s="155"/>
      <c r="D154" s="27"/>
      <c r="E154" s="26"/>
      <c r="F154" s="27"/>
      <c r="G154" s="27"/>
      <c r="H154" s="28"/>
      <c r="I154" s="29">
        <f t="shared" si="6"/>
        <v>0</v>
      </c>
      <c r="J154" s="29">
        <f t="shared" si="7"/>
        <v>0</v>
      </c>
    </row>
    <row r="155" spans="1:10" x14ac:dyDescent="0.25">
      <c r="A155" s="26"/>
      <c r="B155" s="180"/>
      <c r="C155" s="155"/>
      <c r="D155" s="27"/>
      <c r="E155" s="26"/>
      <c r="F155" s="27"/>
      <c r="G155" s="27"/>
      <c r="H155" s="28"/>
      <c r="I155" s="29">
        <f t="shared" si="6"/>
        <v>0</v>
      </c>
      <c r="J155" s="29">
        <f t="shared" si="7"/>
        <v>0</v>
      </c>
    </row>
    <row r="156" spans="1:10" x14ac:dyDescent="0.25">
      <c r="A156" s="26"/>
      <c r="B156" s="180"/>
      <c r="C156" s="155"/>
      <c r="D156" s="27"/>
      <c r="E156" s="26"/>
      <c r="F156" s="27"/>
      <c r="G156" s="27"/>
      <c r="H156" s="28"/>
      <c r="I156" s="29">
        <f t="shared" si="6"/>
        <v>0</v>
      </c>
      <c r="J156" s="29">
        <f t="shared" si="7"/>
        <v>0</v>
      </c>
    </row>
    <row r="157" spans="1:10" x14ac:dyDescent="0.25">
      <c r="A157" s="26"/>
      <c r="B157" s="180"/>
      <c r="C157" s="155"/>
      <c r="D157" s="27"/>
      <c r="E157" s="26"/>
      <c r="F157" s="27"/>
      <c r="G157" s="27"/>
      <c r="H157" s="28"/>
      <c r="I157" s="29">
        <f t="shared" si="6"/>
        <v>0</v>
      </c>
      <c r="J157" s="29">
        <f t="shared" si="7"/>
        <v>0</v>
      </c>
    </row>
    <row r="158" spans="1:10" x14ac:dyDescent="0.25">
      <c r="A158" s="26"/>
      <c r="B158" s="180"/>
      <c r="C158" s="155"/>
      <c r="D158" s="27"/>
      <c r="E158" s="26"/>
      <c r="F158" s="27"/>
      <c r="G158" s="27"/>
      <c r="H158" s="28"/>
      <c r="I158" s="29">
        <f t="shared" si="6"/>
        <v>0</v>
      </c>
      <c r="J158" s="29">
        <f t="shared" si="7"/>
        <v>0</v>
      </c>
    </row>
    <row r="159" spans="1:10" x14ac:dyDescent="0.25">
      <c r="A159" s="26"/>
      <c r="B159" s="180"/>
      <c r="C159" s="155"/>
      <c r="D159" s="27"/>
      <c r="E159" s="26"/>
      <c r="F159" s="27"/>
      <c r="G159" s="27"/>
      <c r="H159" s="28"/>
      <c r="I159" s="29">
        <f t="shared" si="6"/>
        <v>0</v>
      </c>
      <c r="J159" s="29">
        <f t="shared" si="7"/>
        <v>0</v>
      </c>
    </row>
    <row r="160" spans="1:10" x14ac:dyDescent="0.25">
      <c r="A160" s="26"/>
      <c r="B160" s="179"/>
      <c r="C160" s="155"/>
      <c r="D160" s="27"/>
      <c r="E160" s="26"/>
      <c r="F160" s="27"/>
      <c r="G160" s="27"/>
      <c r="H160" s="28"/>
      <c r="I160" s="29">
        <f t="shared" si="6"/>
        <v>0</v>
      </c>
      <c r="J160" s="29">
        <f t="shared" si="7"/>
        <v>0</v>
      </c>
    </row>
    <row r="161" spans="1:10" x14ac:dyDescent="0.25">
      <c r="A161" s="26"/>
      <c r="B161" s="180"/>
      <c r="C161" s="155"/>
      <c r="D161" s="27"/>
      <c r="E161" s="26"/>
      <c r="F161" s="27"/>
      <c r="G161" s="27"/>
      <c r="H161" s="28"/>
      <c r="I161" s="29">
        <f t="shared" si="6"/>
        <v>0</v>
      </c>
      <c r="J161" s="29">
        <f t="shared" si="7"/>
        <v>0</v>
      </c>
    </row>
    <row r="162" spans="1:10" x14ac:dyDescent="0.25">
      <c r="A162" s="26"/>
      <c r="B162" s="180"/>
      <c r="C162" s="155"/>
      <c r="D162" s="27"/>
      <c r="E162" s="26"/>
      <c r="F162" s="27"/>
      <c r="G162" s="27"/>
      <c r="H162" s="28"/>
      <c r="I162" s="29">
        <f t="shared" si="6"/>
        <v>0</v>
      </c>
      <c r="J162" s="29">
        <f t="shared" si="7"/>
        <v>0</v>
      </c>
    </row>
    <row r="163" spans="1:10" x14ac:dyDescent="0.25">
      <c r="A163" s="26"/>
      <c r="B163" s="180"/>
      <c r="C163" s="155"/>
      <c r="D163" s="27"/>
      <c r="E163" s="26"/>
      <c r="F163" s="27"/>
      <c r="G163" s="27"/>
      <c r="H163" s="28"/>
      <c r="I163" s="29">
        <f t="shared" si="6"/>
        <v>0</v>
      </c>
      <c r="J163" s="29">
        <f t="shared" si="7"/>
        <v>0</v>
      </c>
    </row>
    <row r="164" spans="1:10" x14ac:dyDescent="0.25">
      <c r="A164" s="26"/>
      <c r="B164" s="180"/>
      <c r="C164" s="155"/>
      <c r="D164" s="27"/>
      <c r="E164" s="26"/>
      <c r="F164" s="27"/>
      <c r="G164" s="27"/>
      <c r="H164" s="28"/>
      <c r="I164" s="29">
        <f t="shared" si="6"/>
        <v>0</v>
      </c>
      <c r="J164" s="29">
        <f t="shared" si="7"/>
        <v>0</v>
      </c>
    </row>
    <row r="165" spans="1:10" x14ac:dyDescent="0.25">
      <c r="A165" s="26"/>
      <c r="B165" s="180"/>
      <c r="C165" s="155"/>
      <c r="D165" s="27"/>
      <c r="E165" s="26"/>
      <c r="F165" s="27"/>
      <c r="G165" s="27"/>
      <c r="H165" s="28"/>
      <c r="I165" s="29">
        <f t="shared" si="6"/>
        <v>0</v>
      </c>
      <c r="J165" s="29">
        <f t="shared" si="7"/>
        <v>0</v>
      </c>
    </row>
    <row r="166" spans="1:10" x14ac:dyDescent="0.25">
      <c r="A166" s="26"/>
      <c r="B166" s="180"/>
      <c r="C166" s="155"/>
      <c r="D166" s="27"/>
      <c r="E166" s="26"/>
      <c r="F166" s="27"/>
      <c r="G166" s="27"/>
      <c r="H166" s="28"/>
      <c r="I166" s="29">
        <f t="shared" si="6"/>
        <v>0</v>
      </c>
      <c r="J166" s="29">
        <f t="shared" si="7"/>
        <v>0</v>
      </c>
    </row>
    <row r="167" spans="1:10" x14ac:dyDescent="0.25">
      <c r="A167" s="26"/>
      <c r="B167" s="180"/>
      <c r="C167" s="155"/>
      <c r="D167" s="27"/>
      <c r="E167" s="26"/>
      <c r="F167" s="27"/>
      <c r="G167" s="27"/>
      <c r="H167" s="28"/>
      <c r="I167" s="29">
        <f t="shared" si="6"/>
        <v>0</v>
      </c>
      <c r="J167" s="29">
        <f t="shared" si="7"/>
        <v>0</v>
      </c>
    </row>
    <row r="168" spans="1:10" x14ac:dyDescent="0.25">
      <c r="A168" s="157"/>
      <c r="B168" s="180"/>
      <c r="C168" s="155"/>
      <c r="D168" s="27"/>
      <c r="E168" s="26"/>
      <c r="F168" s="27"/>
      <c r="G168" s="27"/>
      <c r="H168" s="28"/>
      <c r="I168" s="29">
        <f t="shared" si="6"/>
        <v>0</v>
      </c>
      <c r="J168" s="29">
        <f t="shared" si="7"/>
        <v>0</v>
      </c>
    </row>
    <row r="169" spans="1:10" x14ac:dyDescent="0.25">
      <c r="A169" s="26"/>
      <c r="B169" s="179"/>
      <c r="C169" s="155"/>
      <c r="D169" s="27"/>
      <c r="E169" s="26"/>
      <c r="F169" s="27"/>
      <c r="G169" s="27"/>
      <c r="H169" s="28"/>
      <c r="I169" s="29">
        <f t="shared" si="6"/>
        <v>0</v>
      </c>
      <c r="J169" s="29">
        <f t="shared" si="7"/>
        <v>0</v>
      </c>
    </row>
    <row r="170" spans="1:10" x14ac:dyDescent="0.25">
      <c r="A170" s="26"/>
      <c r="B170" s="180"/>
      <c r="C170" s="155"/>
      <c r="D170" s="27"/>
      <c r="E170" s="26"/>
      <c r="F170" s="27"/>
      <c r="G170" s="27"/>
      <c r="H170" s="28"/>
      <c r="I170" s="29">
        <f t="shared" si="6"/>
        <v>0</v>
      </c>
      <c r="J170" s="29">
        <f t="shared" si="7"/>
        <v>0</v>
      </c>
    </row>
    <row r="171" spans="1:10" x14ac:dyDescent="0.25">
      <c r="A171" s="26"/>
      <c r="B171" s="180"/>
      <c r="C171" s="155"/>
      <c r="D171" s="27"/>
      <c r="E171" s="26"/>
      <c r="F171" s="27"/>
      <c r="G171" s="27"/>
      <c r="H171" s="28"/>
      <c r="I171" s="29">
        <f t="shared" si="6"/>
        <v>0</v>
      </c>
      <c r="J171" s="29">
        <f t="shared" si="7"/>
        <v>0</v>
      </c>
    </row>
    <row r="172" spans="1:10" x14ac:dyDescent="0.25">
      <c r="A172" s="26"/>
      <c r="B172" s="179"/>
      <c r="C172" s="155"/>
      <c r="D172" s="27"/>
      <c r="E172" s="26"/>
      <c r="F172" s="27"/>
      <c r="G172" s="27"/>
      <c r="H172" s="28"/>
      <c r="I172" s="29">
        <f t="shared" si="6"/>
        <v>0</v>
      </c>
      <c r="J172" s="29">
        <f t="shared" si="7"/>
        <v>0</v>
      </c>
    </row>
    <row r="173" spans="1:10" x14ac:dyDescent="0.25">
      <c r="A173" s="26"/>
      <c r="B173" s="179"/>
      <c r="C173" s="155"/>
      <c r="D173" s="27"/>
      <c r="E173" s="26"/>
      <c r="F173" s="27"/>
      <c r="G173" s="27"/>
      <c r="H173" s="28"/>
      <c r="I173" s="29">
        <f t="shared" si="6"/>
        <v>0</v>
      </c>
      <c r="J173" s="29">
        <f t="shared" si="7"/>
        <v>0</v>
      </c>
    </row>
    <row r="174" spans="1:10" x14ac:dyDescent="0.25">
      <c r="A174" s="26"/>
      <c r="B174" s="180"/>
      <c r="C174" s="155"/>
      <c r="D174" s="27"/>
      <c r="E174" s="26"/>
      <c r="F174" s="27"/>
      <c r="G174" s="27"/>
      <c r="H174" s="28"/>
      <c r="I174" s="29">
        <f t="shared" si="6"/>
        <v>0</v>
      </c>
      <c r="J174" s="29">
        <f t="shared" si="7"/>
        <v>0</v>
      </c>
    </row>
    <row r="175" spans="1:10" x14ac:dyDescent="0.25">
      <c r="A175" s="26"/>
      <c r="B175" s="180"/>
      <c r="C175" s="155"/>
      <c r="D175" s="27"/>
      <c r="E175" s="26"/>
      <c r="F175" s="27"/>
      <c r="G175" s="27"/>
      <c r="H175" s="28"/>
      <c r="I175" s="29">
        <f t="shared" si="6"/>
        <v>0</v>
      </c>
      <c r="J175" s="29">
        <f t="shared" si="7"/>
        <v>0</v>
      </c>
    </row>
    <row r="176" spans="1:10" x14ac:dyDescent="0.25">
      <c r="A176" s="26"/>
      <c r="B176" s="180"/>
      <c r="C176" s="155"/>
      <c r="D176" s="27"/>
      <c r="E176" s="26"/>
      <c r="F176" s="27"/>
      <c r="G176" s="27"/>
      <c r="H176" s="28"/>
      <c r="I176" s="29">
        <f t="shared" si="6"/>
        <v>0</v>
      </c>
      <c r="J176" s="29">
        <f t="shared" si="7"/>
        <v>0</v>
      </c>
    </row>
    <row r="177" spans="1:10" x14ac:dyDescent="0.25">
      <c r="A177" s="26"/>
      <c r="B177" s="180"/>
      <c r="C177" s="155"/>
      <c r="D177" s="27"/>
      <c r="E177" s="26"/>
      <c r="F177" s="27"/>
      <c r="G177" s="27"/>
      <c r="H177" s="28"/>
      <c r="I177" s="29">
        <f t="shared" si="6"/>
        <v>0</v>
      </c>
      <c r="J177" s="29">
        <f t="shared" si="7"/>
        <v>0</v>
      </c>
    </row>
    <row r="178" spans="1:10" x14ac:dyDescent="0.25">
      <c r="A178" s="26"/>
      <c r="B178" s="179"/>
      <c r="C178" s="155"/>
      <c r="D178" s="27"/>
      <c r="E178" s="26"/>
      <c r="F178" s="27"/>
      <c r="G178" s="27"/>
      <c r="H178" s="28"/>
      <c r="I178" s="29">
        <f t="shared" si="6"/>
        <v>0</v>
      </c>
      <c r="J178" s="29">
        <f t="shared" si="7"/>
        <v>0</v>
      </c>
    </row>
    <row r="179" spans="1:10" x14ac:dyDescent="0.25">
      <c r="A179" s="157"/>
      <c r="B179" s="180"/>
      <c r="C179" s="155"/>
      <c r="D179" s="27"/>
      <c r="E179" s="26"/>
      <c r="F179" s="27"/>
      <c r="G179" s="27"/>
      <c r="H179" s="28"/>
      <c r="I179" s="29">
        <f t="shared" si="6"/>
        <v>0</v>
      </c>
      <c r="J179" s="29">
        <f t="shared" si="7"/>
        <v>0</v>
      </c>
    </row>
    <row r="180" spans="1:10" x14ac:dyDescent="0.25">
      <c r="A180" s="157"/>
      <c r="B180" s="180"/>
      <c r="C180" s="155"/>
      <c r="D180" s="27"/>
      <c r="E180" s="26"/>
      <c r="F180" s="27"/>
      <c r="G180" s="27"/>
      <c r="H180" s="28"/>
      <c r="I180" s="29">
        <f t="shared" si="6"/>
        <v>0</v>
      </c>
      <c r="J180" s="29">
        <f t="shared" si="7"/>
        <v>0</v>
      </c>
    </row>
    <row r="181" spans="1:10" x14ac:dyDescent="0.25">
      <c r="A181" s="26"/>
      <c r="B181" s="180"/>
      <c r="C181" s="155"/>
      <c r="D181" s="27"/>
      <c r="E181" s="26"/>
      <c r="F181" s="27"/>
      <c r="G181" s="27"/>
      <c r="H181" s="28"/>
      <c r="I181" s="29">
        <f t="shared" si="6"/>
        <v>0</v>
      </c>
      <c r="J181" s="29">
        <f t="shared" si="7"/>
        <v>0</v>
      </c>
    </row>
    <row r="182" spans="1:10" x14ac:dyDescent="0.25">
      <c r="A182" s="26"/>
      <c r="B182" s="180"/>
      <c r="C182" s="155"/>
      <c r="D182" s="27"/>
      <c r="E182" s="157"/>
      <c r="F182" s="27"/>
      <c r="G182" s="27"/>
      <c r="H182" s="28"/>
      <c r="I182" s="29">
        <f>G182*H182</f>
        <v>0</v>
      </c>
      <c r="J182" s="29">
        <f>G182+I182</f>
        <v>0</v>
      </c>
    </row>
    <row r="183" spans="1:10" x14ac:dyDescent="0.25">
      <c r="A183" s="26"/>
      <c r="B183" s="180"/>
      <c r="C183" s="155"/>
      <c r="D183" s="27"/>
      <c r="E183" s="26"/>
      <c r="F183" s="27"/>
      <c r="G183" s="27"/>
      <c r="H183" s="28"/>
      <c r="I183" s="29">
        <f t="shared" ref="I183:I222" si="8">G183*H183</f>
        <v>0</v>
      </c>
      <c r="J183" s="29">
        <f t="shared" ref="J183:J222" si="9">G183+I183</f>
        <v>0</v>
      </c>
    </row>
    <row r="184" spans="1:10" x14ac:dyDescent="0.25">
      <c r="A184" s="26"/>
      <c r="B184" s="180"/>
      <c r="C184" s="155"/>
      <c r="D184" s="27"/>
      <c r="E184" s="26"/>
      <c r="F184" s="27"/>
      <c r="G184" s="27"/>
      <c r="H184" s="28"/>
      <c r="I184" s="29">
        <f t="shared" si="8"/>
        <v>0</v>
      </c>
      <c r="J184" s="29">
        <f t="shared" si="9"/>
        <v>0</v>
      </c>
    </row>
    <row r="185" spans="1:10" x14ac:dyDescent="0.25">
      <c r="A185" s="26"/>
      <c r="B185" s="180"/>
      <c r="C185" s="155"/>
      <c r="D185" s="27"/>
      <c r="E185" s="26"/>
      <c r="F185" s="27"/>
      <c r="G185" s="27"/>
      <c r="H185" s="28"/>
      <c r="I185" s="29">
        <f t="shared" si="8"/>
        <v>0</v>
      </c>
      <c r="J185" s="29">
        <f t="shared" si="9"/>
        <v>0</v>
      </c>
    </row>
    <row r="186" spans="1:10" x14ac:dyDescent="0.25">
      <c r="A186" s="26"/>
      <c r="B186" s="180"/>
      <c r="C186" s="155"/>
      <c r="D186" s="27"/>
      <c r="E186" s="26"/>
      <c r="F186" s="27"/>
      <c r="G186" s="27"/>
      <c r="H186" s="28"/>
      <c r="I186" s="29">
        <f t="shared" si="8"/>
        <v>0</v>
      </c>
      <c r="J186" s="29">
        <f t="shared" si="9"/>
        <v>0</v>
      </c>
    </row>
    <row r="187" spans="1:10" x14ac:dyDescent="0.25">
      <c r="A187" s="26"/>
      <c r="B187" s="172"/>
      <c r="C187" s="155"/>
      <c r="D187" s="27"/>
      <c r="E187" s="26"/>
      <c r="F187" s="27"/>
      <c r="G187" s="27"/>
      <c r="H187" s="28"/>
      <c r="I187" s="29">
        <f t="shared" si="8"/>
        <v>0</v>
      </c>
      <c r="J187" s="29">
        <f t="shared" si="9"/>
        <v>0</v>
      </c>
    </row>
    <row r="188" spans="1:10" x14ac:dyDescent="0.25">
      <c r="A188" s="173"/>
      <c r="B188" s="172"/>
      <c r="C188" s="155"/>
      <c r="D188" s="27"/>
      <c r="E188" s="26"/>
      <c r="F188" s="27"/>
      <c r="G188" s="27"/>
      <c r="H188" s="28"/>
      <c r="I188" s="29">
        <f t="shared" si="8"/>
        <v>0</v>
      </c>
      <c r="J188" s="29">
        <f t="shared" si="9"/>
        <v>0</v>
      </c>
    </row>
    <row r="189" spans="1:10" x14ac:dyDescent="0.25">
      <c r="A189" s="26"/>
      <c r="B189" s="172"/>
      <c r="C189" s="155"/>
      <c r="D189" s="27"/>
      <c r="E189" s="26"/>
      <c r="F189" s="27"/>
      <c r="G189" s="27"/>
      <c r="H189" s="28"/>
      <c r="I189" s="29">
        <f t="shared" si="8"/>
        <v>0</v>
      </c>
      <c r="J189" s="29">
        <f t="shared" si="9"/>
        <v>0</v>
      </c>
    </row>
    <row r="190" spans="1:10" x14ac:dyDescent="0.25">
      <c r="A190" s="26"/>
      <c r="B190" s="172"/>
      <c r="C190" s="155"/>
      <c r="D190" s="27"/>
      <c r="E190" s="26"/>
      <c r="F190" s="27"/>
      <c r="G190" s="27"/>
      <c r="H190" s="28"/>
      <c r="I190" s="29">
        <f t="shared" si="8"/>
        <v>0</v>
      </c>
      <c r="J190" s="29">
        <f t="shared" si="9"/>
        <v>0</v>
      </c>
    </row>
    <row r="191" spans="1:10" x14ac:dyDescent="0.25">
      <c r="A191" s="26"/>
      <c r="B191" s="180"/>
      <c r="C191" s="155"/>
      <c r="D191" s="27"/>
      <c r="E191" s="26"/>
      <c r="F191" s="27"/>
      <c r="G191" s="27"/>
      <c r="H191" s="28"/>
      <c r="I191" s="29">
        <f t="shared" si="8"/>
        <v>0</v>
      </c>
      <c r="J191" s="29">
        <f t="shared" si="9"/>
        <v>0</v>
      </c>
    </row>
    <row r="192" spans="1:10" x14ac:dyDescent="0.25">
      <c r="A192" s="26"/>
      <c r="B192" s="180"/>
      <c r="C192" s="155"/>
      <c r="D192" s="27"/>
      <c r="E192" s="26"/>
      <c r="F192" s="27"/>
      <c r="G192" s="27"/>
      <c r="H192" s="28"/>
      <c r="I192" s="29">
        <f t="shared" si="8"/>
        <v>0</v>
      </c>
      <c r="J192" s="29">
        <f t="shared" si="9"/>
        <v>0</v>
      </c>
    </row>
    <row r="193" spans="1:10" x14ac:dyDescent="0.25">
      <c r="A193" s="26"/>
      <c r="B193" s="179"/>
      <c r="C193" s="155"/>
      <c r="D193" s="27"/>
      <c r="E193" s="26"/>
      <c r="F193" s="27"/>
      <c r="G193" s="27"/>
      <c r="H193" s="28"/>
      <c r="I193" s="29">
        <f t="shared" si="8"/>
        <v>0</v>
      </c>
      <c r="J193" s="29">
        <f t="shared" si="9"/>
        <v>0</v>
      </c>
    </row>
    <row r="194" spans="1:10" x14ac:dyDescent="0.25">
      <c r="A194" s="26"/>
      <c r="B194" s="180"/>
      <c r="C194" s="155"/>
      <c r="D194" s="27"/>
      <c r="E194" s="26"/>
      <c r="F194" s="27"/>
      <c r="G194" s="27"/>
      <c r="H194" s="28"/>
      <c r="I194" s="29">
        <f t="shared" si="8"/>
        <v>0</v>
      </c>
      <c r="J194" s="29">
        <f t="shared" si="9"/>
        <v>0</v>
      </c>
    </row>
    <row r="195" spans="1:10" x14ac:dyDescent="0.25">
      <c r="A195" s="26"/>
      <c r="B195" s="180"/>
      <c r="C195" s="155"/>
      <c r="D195" s="27"/>
      <c r="E195" s="26"/>
      <c r="F195" s="27"/>
      <c r="G195" s="27"/>
      <c r="H195" s="28"/>
      <c r="I195" s="29">
        <f t="shared" si="8"/>
        <v>0</v>
      </c>
      <c r="J195" s="29">
        <f t="shared" si="9"/>
        <v>0</v>
      </c>
    </row>
    <row r="196" spans="1:10" x14ac:dyDescent="0.25">
      <c r="A196" s="26"/>
      <c r="B196" s="180"/>
      <c r="C196" s="155"/>
      <c r="D196" s="27"/>
      <c r="E196" s="26"/>
      <c r="F196" s="27"/>
      <c r="G196" s="27"/>
      <c r="H196" s="28"/>
      <c r="I196" s="29">
        <f t="shared" si="8"/>
        <v>0</v>
      </c>
      <c r="J196" s="29">
        <f t="shared" si="9"/>
        <v>0</v>
      </c>
    </row>
    <row r="197" spans="1:10" x14ac:dyDescent="0.25">
      <c r="A197" s="26"/>
      <c r="B197" s="180"/>
      <c r="C197" s="155"/>
      <c r="D197" s="27"/>
      <c r="E197" s="26"/>
      <c r="F197" s="27"/>
      <c r="G197" s="27"/>
      <c r="H197" s="28"/>
      <c r="I197" s="29">
        <f t="shared" si="8"/>
        <v>0</v>
      </c>
      <c r="J197" s="29">
        <f t="shared" si="9"/>
        <v>0</v>
      </c>
    </row>
    <row r="198" spans="1:10" x14ac:dyDescent="0.25">
      <c r="A198" s="26"/>
      <c r="B198" s="180"/>
      <c r="C198" s="155"/>
      <c r="D198" s="27"/>
      <c r="E198" s="26"/>
      <c r="F198" s="27"/>
      <c r="G198" s="27"/>
      <c r="H198" s="28"/>
      <c r="I198" s="29">
        <f t="shared" si="8"/>
        <v>0</v>
      </c>
      <c r="J198" s="29">
        <f t="shared" si="9"/>
        <v>0</v>
      </c>
    </row>
    <row r="199" spans="1:10" x14ac:dyDescent="0.25">
      <c r="A199" s="26"/>
      <c r="B199" s="180"/>
      <c r="C199" s="155"/>
      <c r="D199" s="27"/>
      <c r="E199" s="26"/>
      <c r="F199" s="27"/>
      <c r="G199" s="27"/>
      <c r="H199" s="28"/>
      <c r="I199" s="29">
        <f t="shared" si="8"/>
        <v>0</v>
      </c>
      <c r="J199" s="29">
        <f t="shared" si="9"/>
        <v>0</v>
      </c>
    </row>
    <row r="200" spans="1:10" x14ac:dyDescent="0.25">
      <c r="A200" s="26"/>
      <c r="B200" s="180"/>
      <c r="C200" s="155"/>
      <c r="D200" s="27"/>
      <c r="E200" s="26"/>
      <c r="F200" s="27"/>
      <c r="G200" s="27"/>
      <c r="H200" s="28"/>
      <c r="I200" s="29">
        <f t="shared" si="8"/>
        <v>0</v>
      </c>
      <c r="J200" s="29">
        <f t="shared" si="9"/>
        <v>0</v>
      </c>
    </row>
    <row r="201" spans="1:10" x14ac:dyDescent="0.25">
      <c r="A201" s="26"/>
      <c r="B201" s="179"/>
      <c r="C201" s="155"/>
      <c r="D201" s="27"/>
      <c r="E201" s="26"/>
      <c r="F201" s="27"/>
      <c r="G201" s="27"/>
      <c r="H201" s="28"/>
      <c r="I201" s="29">
        <f t="shared" si="8"/>
        <v>0</v>
      </c>
      <c r="J201" s="29">
        <f t="shared" si="9"/>
        <v>0</v>
      </c>
    </row>
    <row r="202" spans="1:10" x14ac:dyDescent="0.25">
      <c r="A202" s="26"/>
      <c r="B202" s="180"/>
      <c r="C202" s="155"/>
      <c r="D202" s="27"/>
      <c r="E202" s="26"/>
      <c r="F202" s="27"/>
      <c r="G202" s="27"/>
      <c r="H202" s="28"/>
      <c r="I202" s="29">
        <f t="shared" si="8"/>
        <v>0</v>
      </c>
      <c r="J202" s="29">
        <f t="shared" si="9"/>
        <v>0</v>
      </c>
    </row>
    <row r="203" spans="1:10" x14ac:dyDescent="0.25">
      <c r="A203" s="26"/>
      <c r="B203" s="180"/>
      <c r="C203" s="155"/>
      <c r="D203" s="27"/>
      <c r="E203" s="26"/>
      <c r="F203" s="27"/>
      <c r="G203" s="27"/>
      <c r="H203" s="28"/>
      <c r="I203" s="29">
        <f t="shared" si="8"/>
        <v>0</v>
      </c>
      <c r="J203" s="29">
        <f t="shared" si="9"/>
        <v>0</v>
      </c>
    </row>
    <row r="204" spans="1:10" x14ac:dyDescent="0.25">
      <c r="A204" s="26"/>
      <c r="B204" s="180"/>
      <c r="C204" s="155"/>
      <c r="D204" s="27"/>
      <c r="E204" s="26"/>
      <c r="F204" s="27"/>
      <c r="G204" s="27"/>
      <c r="H204" s="28"/>
      <c r="I204" s="29">
        <f t="shared" si="8"/>
        <v>0</v>
      </c>
      <c r="J204" s="29">
        <f t="shared" si="9"/>
        <v>0</v>
      </c>
    </row>
    <row r="205" spans="1:10" x14ac:dyDescent="0.25">
      <c r="A205" s="26"/>
      <c r="B205" s="180"/>
      <c r="C205" s="155"/>
      <c r="D205" s="27"/>
      <c r="E205" s="26"/>
      <c r="F205" s="27"/>
      <c r="G205" s="27"/>
      <c r="H205" s="28"/>
      <c r="I205" s="29">
        <f t="shared" si="8"/>
        <v>0</v>
      </c>
      <c r="J205" s="29">
        <f t="shared" si="9"/>
        <v>0</v>
      </c>
    </row>
    <row r="206" spans="1:10" x14ac:dyDescent="0.25">
      <c r="A206" s="26"/>
      <c r="B206" s="180"/>
      <c r="C206" s="155"/>
      <c r="D206" s="27"/>
      <c r="E206" s="26"/>
      <c r="F206" s="27"/>
      <c r="G206" s="27"/>
      <c r="H206" s="28"/>
      <c r="I206" s="29">
        <f t="shared" si="8"/>
        <v>0</v>
      </c>
      <c r="J206" s="29">
        <f t="shared" si="9"/>
        <v>0</v>
      </c>
    </row>
    <row r="207" spans="1:10" x14ac:dyDescent="0.25">
      <c r="A207" s="26"/>
      <c r="B207" s="180"/>
      <c r="C207" s="155"/>
      <c r="D207" s="27"/>
      <c r="E207" s="26"/>
      <c r="F207" s="27"/>
      <c r="G207" s="27"/>
      <c r="H207" s="28"/>
      <c r="I207" s="29">
        <f t="shared" si="8"/>
        <v>0</v>
      </c>
      <c r="J207" s="29">
        <f t="shared" si="9"/>
        <v>0</v>
      </c>
    </row>
    <row r="208" spans="1:10" x14ac:dyDescent="0.25">
      <c r="A208" s="26"/>
      <c r="B208" s="180"/>
      <c r="C208" s="155"/>
      <c r="D208" s="27"/>
      <c r="E208" s="26"/>
      <c r="F208" s="27"/>
      <c r="G208" s="27"/>
      <c r="H208" s="28"/>
      <c r="I208" s="29">
        <f t="shared" si="8"/>
        <v>0</v>
      </c>
      <c r="J208" s="29">
        <f t="shared" si="9"/>
        <v>0</v>
      </c>
    </row>
    <row r="209" spans="1:10" x14ac:dyDescent="0.25">
      <c r="A209" s="157"/>
      <c r="B209" s="180"/>
      <c r="C209" s="155"/>
      <c r="D209" s="27"/>
      <c r="E209" s="26"/>
      <c r="F209" s="27"/>
      <c r="G209" s="27"/>
      <c r="H209" s="28"/>
      <c r="I209" s="29">
        <f t="shared" si="8"/>
        <v>0</v>
      </c>
      <c r="J209" s="29">
        <f t="shared" si="9"/>
        <v>0</v>
      </c>
    </row>
    <row r="210" spans="1:10" x14ac:dyDescent="0.25">
      <c r="A210" s="26"/>
      <c r="B210" s="179"/>
      <c r="C210" s="155"/>
      <c r="D210" s="27"/>
      <c r="E210" s="26"/>
      <c r="F210" s="27"/>
      <c r="G210" s="27"/>
      <c r="H210" s="28"/>
      <c r="I210" s="29">
        <f t="shared" si="8"/>
        <v>0</v>
      </c>
      <c r="J210" s="29">
        <f t="shared" si="9"/>
        <v>0</v>
      </c>
    </row>
    <row r="211" spans="1:10" x14ac:dyDescent="0.25">
      <c r="A211" s="26"/>
      <c r="B211" s="180"/>
      <c r="C211" s="155"/>
      <c r="D211" s="27"/>
      <c r="E211" s="26"/>
      <c r="F211" s="27"/>
      <c r="G211" s="27"/>
      <c r="H211" s="28"/>
      <c r="I211" s="29">
        <f t="shared" si="8"/>
        <v>0</v>
      </c>
      <c r="J211" s="29">
        <f t="shared" si="9"/>
        <v>0</v>
      </c>
    </row>
    <row r="212" spans="1:10" x14ac:dyDescent="0.25">
      <c r="A212" s="26"/>
      <c r="B212" s="180"/>
      <c r="C212" s="155"/>
      <c r="D212" s="27"/>
      <c r="E212" s="26"/>
      <c r="F212" s="27"/>
      <c r="G212" s="27"/>
      <c r="H212" s="28"/>
      <c r="I212" s="29">
        <f t="shared" si="8"/>
        <v>0</v>
      </c>
      <c r="J212" s="29">
        <f t="shared" si="9"/>
        <v>0</v>
      </c>
    </row>
    <row r="213" spans="1:10" x14ac:dyDescent="0.25">
      <c r="A213" s="26"/>
      <c r="B213" s="179"/>
      <c r="C213" s="155"/>
      <c r="D213" s="27"/>
      <c r="E213" s="26"/>
      <c r="F213" s="27"/>
      <c r="G213" s="27"/>
      <c r="H213" s="28"/>
      <c r="I213" s="29">
        <f t="shared" si="8"/>
        <v>0</v>
      </c>
      <c r="J213" s="29">
        <f t="shared" si="9"/>
        <v>0</v>
      </c>
    </row>
    <row r="214" spans="1:10" x14ac:dyDescent="0.25">
      <c r="A214" s="26"/>
      <c r="B214" s="179"/>
      <c r="C214" s="155"/>
      <c r="D214" s="27"/>
      <c r="E214" s="26"/>
      <c r="F214" s="27"/>
      <c r="G214" s="27"/>
      <c r="H214" s="28"/>
      <c r="I214" s="29">
        <f t="shared" si="8"/>
        <v>0</v>
      </c>
      <c r="J214" s="29">
        <f t="shared" si="9"/>
        <v>0</v>
      </c>
    </row>
    <row r="215" spans="1:10" x14ac:dyDescent="0.25">
      <c r="A215" s="26"/>
      <c r="B215" s="180"/>
      <c r="C215" s="155"/>
      <c r="D215" s="27"/>
      <c r="E215" s="26"/>
      <c r="F215" s="27"/>
      <c r="G215" s="27"/>
      <c r="H215" s="28"/>
      <c r="I215" s="29">
        <f t="shared" si="8"/>
        <v>0</v>
      </c>
      <c r="J215" s="29">
        <f t="shared" si="9"/>
        <v>0</v>
      </c>
    </row>
    <row r="216" spans="1:10" x14ac:dyDescent="0.25">
      <c r="A216" s="26"/>
      <c r="B216" s="180"/>
      <c r="C216" s="155"/>
      <c r="D216" s="27"/>
      <c r="E216" s="26"/>
      <c r="F216" s="27"/>
      <c r="G216" s="27"/>
      <c r="H216" s="28"/>
      <c r="I216" s="29">
        <f t="shared" si="8"/>
        <v>0</v>
      </c>
      <c r="J216" s="29">
        <f t="shared" si="9"/>
        <v>0</v>
      </c>
    </row>
    <row r="217" spans="1:10" x14ac:dyDescent="0.25">
      <c r="A217" s="26"/>
      <c r="B217" s="180"/>
      <c r="C217" s="155"/>
      <c r="D217" s="27"/>
      <c r="E217" s="26"/>
      <c r="F217" s="27"/>
      <c r="G217" s="27"/>
      <c r="H217" s="28"/>
      <c r="I217" s="29">
        <f t="shared" si="8"/>
        <v>0</v>
      </c>
      <c r="J217" s="29">
        <f t="shared" si="9"/>
        <v>0</v>
      </c>
    </row>
    <row r="218" spans="1:10" x14ac:dyDescent="0.25">
      <c r="A218" s="26"/>
      <c r="B218" s="180"/>
      <c r="C218" s="155"/>
      <c r="D218" s="27"/>
      <c r="E218" s="26"/>
      <c r="F218" s="27"/>
      <c r="G218" s="27"/>
      <c r="H218" s="28"/>
      <c r="I218" s="29">
        <f t="shared" si="8"/>
        <v>0</v>
      </c>
      <c r="J218" s="29">
        <f t="shared" si="9"/>
        <v>0</v>
      </c>
    </row>
    <row r="219" spans="1:10" x14ac:dyDescent="0.25">
      <c r="A219" s="26"/>
      <c r="B219" s="179"/>
      <c r="C219" s="155"/>
      <c r="D219" s="27"/>
      <c r="E219" s="26"/>
      <c r="F219" s="27"/>
      <c r="G219" s="27"/>
      <c r="H219" s="28"/>
      <c r="I219" s="29">
        <f t="shared" si="8"/>
        <v>0</v>
      </c>
      <c r="J219" s="29">
        <f t="shared" si="9"/>
        <v>0</v>
      </c>
    </row>
    <row r="220" spans="1:10" x14ac:dyDescent="0.25">
      <c r="A220" s="157"/>
      <c r="B220" s="180"/>
      <c r="C220" s="155"/>
      <c r="D220" s="27"/>
      <c r="E220" s="26"/>
      <c r="F220" s="27"/>
      <c r="G220" s="27"/>
      <c r="H220" s="28"/>
      <c r="I220" s="29">
        <f t="shared" si="8"/>
        <v>0</v>
      </c>
      <c r="J220" s="29">
        <f t="shared" si="9"/>
        <v>0</v>
      </c>
    </row>
    <row r="221" spans="1:10" x14ac:dyDescent="0.25">
      <c r="A221" s="157"/>
      <c r="B221" s="180"/>
      <c r="C221" s="155"/>
      <c r="D221" s="27"/>
      <c r="E221" s="26"/>
      <c r="F221" s="27"/>
      <c r="G221" s="27"/>
      <c r="H221" s="28"/>
      <c r="I221" s="29">
        <f t="shared" si="8"/>
        <v>0</v>
      </c>
      <c r="J221" s="29">
        <f t="shared" si="9"/>
        <v>0</v>
      </c>
    </row>
    <row r="222" spans="1:10" x14ac:dyDescent="0.25">
      <c r="A222" s="26"/>
      <c r="B222" s="180"/>
      <c r="C222" s="155"/>
      <c r="D222" s="27"/>
      <c r="E222" s="26"/>
      <c r="F222" s="27"/>
      <c r="G222" s="27"/>
      <c r="H222" s="28"/>
      <c r="I222" s="29">
        <f t="shared" si="8"/>
        <v>0</v>
      </c>
      <c r="J222" s="29">
        <f t="shared" si="9"/>
        <v>0</v>
      </c>
    </row>
    <row r="223" spans="1:10" x14ac:dyDescent="0.25">
      <c r="A223" s="26"/>
      <c r="B223" s="180"/>
      <c r="C223" s="155"/>
      <c r="D223" s="27"/>
      <c r="E223" s="157"/>
      <c r="F223" s="27"/>
      <c r="G223" s="27"/>
      <c r="H223" s="28"/>
      <c r="I223" s="29">
        <f>G223*H223</f>
        <v>0</v>
      </c>
      <c r="J223" s="29">
        <f>G223+I223</f>
        <v>0</v>
      </c>
    </row>
    <row r="224" spans="1:10" x14ac:dyDescent="0.25">
      <c r="A224" s="26"/>
      <c r="B224" s="180"/>
      <c r="C224" s="155"/>
      <c r="D224" s="27"/>
      <c r="E224" s="26"/>
      <c r="F224" s="27"/>
      <c r="G224" s="27"/>
      <c r="H224" s="28"/>
      <c r="I224" s="29">
        <f t="shared" ref="I224:I263" si="10">G224*H224</f>
        <v>0</v>
      </c>
      <c r="J224" s="29">
        <f t="shared" ref="J224:J263" si="11">G224+I224</f>
        <v>0</v>
      </c>
    </row>
    <row r="225" spans="1:10" x14ac:dyDescent="0.25">
      <c r="A225" s="26"/>
      <c r="B225" s="180"/>
      <c r="C225" s="155"/>
      <c r="D225" s="27"/>
      <c r="E225" s="26"/>
      <c r="F225" s="27"/>
      <c r="G225" s="27"/>
      <c r="H225" s="28"/>
      <c r="I225" s="29">
        <f t="shared" si="10"/>
        <v>0</v>
      </c>
      <c r="J225" s="29">
        <f t="shared" si="11"/>
        <v>0</v>
      </c>
    </row>
    <row r="226" spans="1:10" x14ac:dyDescent="0.25">
      <c r="A226" s="26"/>
      <c r="B226" s="180"/>
      <c r="C226" s="155"/>
      <c r="D226" s="27"/>
      <c r="E226" s="26"/>
      <c r="F226" s="27"/>
      <c r="G226" s="27"/>
      <c r="H226" s="28"/>
      <c r="I226" s="29">
        <f t="shared" si="10"/>
        <v>0</v>
      </c>
      <c r="J226" s="29">
        <f t="shared" si="11"/>
        <v>0</v>
      </c>
    </row>
    <row r="227" spans="1:10" x14ac:dyDescent="0.25">
      <c r="A227" s="26"/>
      <c r="B227" s="180"/>
      <c r="C227" s="155"/>
      <c r="D227" s="27"/>
      <c r="E227" s="26"/>
      <c r="F227" s="27"/>
      <c r="G227" s="27"/>
      <c r="H227" s="28"/>
      <c r="I227" s="29">
        <f t="shared" si="10"/>
        <v>0</v>
      </c>
      <c r="J227" s="29">
        <f t="shared" si="11"/>
        <v>0</v>
      </c>
    </row>
    <row r="228" spans="1:10" x14ac:dyDescent="0.25">
      <c r="A228" s="26"/>
      <c r="B228" s="172"/>
      <c r="C228" s="155"/>
      <c r="D228" s="27"/>
      <c r="E228" s="26"/>
      <c r="F228" s="27"/>
      <c r="G228" s="27"/>
      <c r="H228" s="28"/>
      <c r="I228" s="29">
        <f t="shared" si="10"/>
        <v>0</v>
      </c>
      <c r="J228" s="29">
        <f t="shared" si="11"/>
        <v>0</v>
      </c>
    </row>
    <row r="229" spans="1:10" x14ac:dyDescent="0.25">
      <c r="A229" s="173"/>
      <c r="B229" s="172"/>
      <c r="C229" s="155"/>
      <c r="D229" s="27"/>
      <c r="E229" s="26"/>
      <c r="F229" s="27"/>
      <c r="G229" s="27"/>
      <c r="H229" s="28"/>
      <c r="I229" s="29">
        <f t="shared" si="10"/>
        <v>0</v>
      </c>
      <c r="J229" s="29">
        <f t="shared" si="11"/>
        <v>0</v>
      </c>
    </row>
    <row r="230" spans="1:10" x14ac:dyDescent="0.25">
      <c r="A230" s="26"/>
      <c r="B230" s="172"/>
      <c r="C230" s="155"/>
      <c r="D230" s="27"/>
      <c r="E230" s="26"/>
      <c r="F230" s="27"/>
      <c r="G230" s="27"/>
      <c r="H230" s="28"/>
      <c r="I230" s="29">
        <f t="shared" si="10"/>
        <v>0</v>
      </c>
      <c r="J230" s="29">
        <f t="shared" si="11"/>
        <v>0</v>
      </c>
    </row>
    <row r="231" spans="1:10" x14ac:dyDescent="0.25">
      <c r="A231" s="26"/>
      <c r="B231" s="172"/>
      <c r="C231" s="155"/>
      <c r="D231" s="27"/>
      <c r="E231" s="26"/>
      <c r="F231" s="27"/>
      <c r="G231" s="27"/>
      <c r="H231" s="28"/>
      <c r="I231" s="29">
        <f t="shared" si="10"/>
        <v>0</v>
      </c>
      <c r="J231" s="29">
        <f t="shared" si="11"/>
        <v>0</v>
      </c>
    </row>
    <row r="232" spans="1:10" x14ac:dyDescent="0.25">
      <c r="A232" s="26"/>
      <c r="B232" s="180"/>
      <c r="C232" s="155"/>
      <c r="D232" s="27"/>
      <c r="E232" s="26"/>
      <c r="F232" s="27"/>
      <c r="G232" s="27"/>
      <c r="H232" s="28"/>
      <c r="I232" s="29">
        <f t="shared" si="10"/>
        <v>0</v>
      </c>
      <c r="J232" s="29">
        <f t="shared" si="11"/>
        <v>0</v>
      </c>
    </row>
    <row r="233" spans="1:10" x14ac:dyDescent="0.25">
      <c r="A233" s="26"/>
      <c r="B233" s="180"/>
      <c r="C233" s="155"/>
      <c r="D233" s="27"/>
      <c r="E233" s="26"/>
      <c r="F233" s="27"/>
      <c r="G233" s="27"/>
      <c r="H233" s="28"/>
      <c r="I233" s="29">
        <f t="shared" si="10"/>
        <v>0</v>
      </c>
      <c r="J233" s="29">
        <f t="shared" si="11"/>
        <v>0</v>
      </c>
    </row>
    <row r="234" spans="1:10" x14ac:dyDescent="0.25">
      <c r="A234" s="26"/>
      <c r="B234" s="179"/>
      <c r="C234" s="155"/>
      <c r="D234" s="27"/>
      <c r="E234" s="26"/>
      <c r="F234" s="27"/>
      <c r="G234" s="27"/>
      <c r="H234" s="28"/>
      <c r="I234" s="29">
        <f t="shared" si="10"/>
        <v>0</v>
      </c>
      <c r="J234" s="29">
        <f t="shared" si="11"/>
        <v>0</v>
      </c>
    </row>
    <row r="235" spans="1:10" x14ac:dyDescent="0.25">
      <c r="A235" s="26"/>
      <c r="B235" s="180"/>
      <c r="C235" s="155"/>
      <c r="D235" s="27"/>
      <c r="E235" s="26"/>
      <c r="F235" s="27"/>
      <c r="G235" s="27"/>
      <c r="H235" s="28"/>
      <c r="I235" s="29">
        <f t="shared" si="10"/>
        <v>0</v>
      </c>
      <c r="J235" s="29">
        <f t="shared" si="11"/>
        <v>0</v>
      </c>
    </row>
    <row r="236" spans="1:10" x14ac:dyDescent="0.25">
      <c r="A236" s="26"/>
      <c r="B236" s="180"/>
      <c r="C236" s="155"/>
      <c r="D236" s="27"/>
      <c r="E236" s="26"/>
      <c r="F236" s="27"/>
      <c r="G236" s="27"/>
      <c r="H236" s="28"/>
      <c r="I236" s="29">
        <f t="shared" si="10"/>
        <v>0</v>
      </c>
      <c r="J236" s="29">
        <f t="shared" si="11"/>
        <v>0</v>
      </c>
    </row>
    <row r="237" spans="1:10" x14ac:dyDescent="0.25">
      <c r="A237" s="26"/>
      <c r="B237" s="180"/>
      <c r="C237" s="155"/>
      <c r="D237" s="27"/>
      <c r="E237" s="26"/>
      <c r="F237" s="27"/>
      <c r="G237" s="27"/>
      <c r="H237" s="28"/>
      <c r="I237" s="29">
        <f t="shared" si="10"/>
        <v>0</v>
      </c>
      <c r="J237" s="29">
        <f t="shared" si="11"/>
        <v>0</v>
      </c>
    </row>
    <row r="238" spans="1:10" x14ac:dyDescent="0.25">
      <c r="A238" s="26"/>
      <c r="B238" s="180"/>
      <c r="C238" s="155"/>
      <c r="D238" s="27"/>
      <c r="E238" s="26"/>
      <c r="F238" s="27"/>
      <c r="G238" s="27"/>
      <c r="H238" s="28"/>
      <c r="I238" s="29">
        <f t="shared" si="10"/>
        <v>0</v>
      </c>
      <c r="J238" s="29">
        <f t="shared" si="11"/>
        <v>0</v>
      </c>
    </row>
    <row r="239" spans="1:10" x14ac:dyDescent="0.25">
      <c r="A239" s="26"/>
      <c r="B239" s="180"/>
      <c r="C239" s="155"/>
      <c r="D239" s="27"/>
      <c r="E239" s="26"/>
      <c r="F239" s="27"/>
      <c r="G239" s="27"/>
      <c r="H239" s="28"/>
      <c r="I239" s="29">
        <f t="shared" si="10"/>
        <v>0</v>
      </c>
      <c r="J239" s="29">
        <f t="shared" si="11"/>
        <v>0</v>
      </c>
    </row>
    <row r="240" spans="1:10" x14ac:dyDescent="0.25">
      <c r="A240" s="26"/>
      <c r="B240" s="180"/>
      <c r="C240" s="155"/>
      <c r="D240" s="27"/>
      <c r="E240" s="26"/>
      <c r="F240" s="27"/>
      <c r="G240" s="27"/>
      <c r="H240" s="28"/>
      <c r="I240" s="29">
        <f t="shared" si="10"/>
        <v>0</v>
      </c>
      <c r="J240" s="29">
        <f t="shared" si="11"/>
        <v>0</v>
      </c>
    </row>
    <row r="241" spans="1:10" x14ac:dyDescent="0.25">
      <c r="A241" s="26"/>
      <c r="B241" s="180"/>
      <c r="C241" s="155"/>
      <c r="D241" s="27"/>
      <c r="E241" s="26"/>
      <c r="F241" s="27"/>
      <c r="G241" s="27"/>
      <c r="H241" s="28"/>
      <c r="I241" s="29">
        <f t="shared" si="10"/>
        <v>0</v>
      </c>
      <c r="J241" s="29">
        <f t="shared" si="11"/>
        <v>0</v>
      </c>
    </row>
    <row r="242" spans="1:10" x14ac:dyDescent="0.25">
      <c r="A242" s="26"/>
      <c r="B242" s="179"/>
      <c r="C242" s="155"/>
      <c r="D242" s="27"/>
      <c r="E242" s="26"/>
      <c r="F242" s="27"/>
      <c r="G242" s="27"/>
      <c r="H242" s="28"/>
      <c r="I242" s="29">
        <f t="shared" si="10"/>
        <v>0</v>
      </c>
      <c r="J242" s="29">
        <f t="shared" si="11"/>
        <v>0</v>
      </c>
    </row>
    <row r="243" spans="1:10" x14ac:dyDescent="0.25">
      <c r="A243" s="26"/>
      <c r="B243" s="180"/>
      <c r="C243" s="155"/>
      <c r="D243" s="27"/>
      <c r="E243" s="26"/>
      <c r="F243" s="27"/>
      <c r="G243" s="27"/>
      <c r="H243" s="28"/>
      <c r="I243" s="29">
        <f t="shared" si="10"/>
        <v>0</v>
      </c>
      <c r="J243" s="29">
        <f t="shared" si="11"/>
        <v>0</v>
      </c>
    </row>
    <row r="244" spans="1:10" x14ac:dyDescent="0.25">
      <c r="A244" s="26"/>
      <c r="B244" s="180"/>
      <c r="C244" s="155"/>
      <c r="D244" s="27"/>
      <c r="E244" s="26"/>
      <c r="F244" s="27"/>
      <c r="G244" s="27"/>
      <c r="H244" s="28"/>
      <c r="I244" s="29">
        <f t="shared" si="10"/>
        <v>0</v>
      </c>
      <c r="J244" s="29">
        <f t="shared" si="11"/>
        <v>0</v>
      </c>
    </row>
    <row r="245" spans="1:10" x14ac:dyDescent="0.25">
      <c r="A245" s="26"/>
      <c r="B245" s="180"/>
      <c r="C245" s="155"/>
      <c r="D245" s="27"/>
      <c r="E245" s="26"/>
      <c r="F245" s="27"/>
      <c r="G245" s="27"/>
      <c r="H245" s="28"/>
      <c r="I245" s="29">
        <f t="shared" si="10"/>
        <v>0</v>
      </c>
      <c r="J245" s="29">
        <f t="shared" si="11"/>
        <v>0</v>
      </c>
    </row>
    <row r="246" spans="1:10" x14ac:dyDescent="0.25">
      <c r="A246" s="26"/>
      <c r="B246" s="180"/>
      <c r="C246" s="155"/>
      <c r="D246" s="27"/>
      <c r="E246" s="26"/>
      <c r="F246" s="27"/>
      <c r="G246" s="27"/>
      <c r="H246" s="28"/>
      <c r="I246" s="29">
        <f t="shared" si="10"/>
        <v>0</v>
      </c>
      <c r="J246" s="29">
        <f t="shared" si="11"/>
        <v>0</v>
      </c>
    </row>
    <row r="247" spans="1:10" x14ac:dyDescent="0.25">
      <c r="A247" s="26"/>
      <c r="B247" s="180"/>
      <c r="C247" s="155"/>
      <c r="D247" s="27"/>
      <c r="E247" s="26"/>
      <c r="F247" s="27"/>
      <c r="G247" s="27"/>
      <c r="H247" s="28"/>
      <c r="I247" s="29">
        <f t="shared" si="10"/>
        <v>0</v>
      </c>
      <c r="J247" s="29">
        <f t="shared" si="11"/>
        <v>0</v>
      </c>
    </row>
    <row r="248" spans="1:10" x14ac:dyDescent="0.25">
      <c r="A248" s="26"/>
      <c r="B248" s="180"/>
      <c r="C248" s="155"/>
      <c r="D248" s="27"/>
      <c r="E248" s="26"/>
      <c r="F248" s="27"/>
      <c r="G248" s="27"/>
      <c r="H248" s="28"/>
      <c r="I248" s="29">
        <f t="shared" si="10"/>
        <v>0</v>
      </c>
      <c r="J248" s="29">
        <f t="shared" si="11"/>
        <v>0</v>
      </c>
    </row>
    <row r="249" spans="1:10" x14ac:dyDescent="0.25">
      <c r="A249" s="26"/>
      <c r="B249" s="180"/>
      <c r="C249" s="155"/>
      <c r="D249" s="27"/>
      <c r="E249" s="26"/>
      <c r="F249" s="27"/>
      <c r="G249" s="27"/>
      <c r="H249" s="28"/>
      <c r="I249" s="29">
        <f t="shared" si="10"/>
        <v>0</v>
      </c>
      <c r="J249" s="29">
        <f t="shared" si="11"/>
        <v>0</v>
      </c>
    </row>
    <row r="250" spans="1:10" x14ac:dyDescent="0.25">
      <c r="A250" s="157"/>
      <c r="B250" s="180"/>
      <c r="C250" s="155"/>
      <c r="D250" s="27"/>
      <c r="E250" s="26"/>
      <c r="F250" s="27"/>
      <c r="G250" s="27"/>
      <c r="H250" s="28"/>
      <c r="I250" s="29">
        <f t="shared" si="10"/>
        <v>0</v>
      </c>
      <c r="J250" s="29">
        <f t="shared" si="11"/>
        <v>0</v>
      </c>
    </row>
    <row r="251" spans="1:10" x14ac:dyDescent="0.25">
      <c r="A251" s="26"/>
      <c r="B251" s="179"/>
      <c r="C251" s="155"/>
      <c r="D251" s="27"/>
      <c r="E251" s="26"/>
      <c r="F251" s="27"/>
      <c r="G251" s="27"/>
      <c r="H251" s="28"/>
      <c r="I251" s="29">
        <f t="shared" si="10"/>
        <v>0</v>
      </c>
      <c r="J251" s="29">
        <f t="shared" si="11"/>
        <v>0</v>
      </c>
    </row>
    <row r="252" spans="1:10" x14ac:dyDescent="0.25">
      <c r="A252" s="26"/>
      <c r="B252" s="180"/>
      <c r="C252" s="155"/>
      <c r="D252" s="27"/>
      <c r="E252" s="26"/>
      <c r="F252" s="27"/>
      <c r="G252" s="27"/>
      <c r="H252" s="28"/>
      <c r="I252" s="29">
        <f t="shared" si="10"/>
        <v>0</v>
      </c>
      <c r="J252" s="29">
        <f t="shared" si="11"/>
        <v>0</v>
      </c>
    </row>
    <row r="253" spans="1:10" x14ac:dyDescent="0.25">
      <c r="A253" s="26"/>
      <c r="B253" s="180"/>
      <c r="C253" s="155"/>
      <c r="D253" s="27"/>
      <c r="E253" s="26"/>
      <c r="F253" s="27"/>
      <c r="G253" s="27"/>
      <c r="H253" s="28"/>
      <c r="I253" s="29">
        <f t="shared" si="10"/>
        <v>0</v>
      </c>
      <c r="J253" s="29">
        <f t="shared" si="11"/>
        <v>0</v>
      </c>
    </row>
    <row r="254" spans="1:10" x14ac:dyDescent="0.25">
      <c r="A254" s="26"/>
      <c r="B254" s="179"/>
      <c r="C254" s="155"/>
      <c r="D254" s="27"/>
      <c r="E254" s="26"/>
      <c r="F254" s="27"/>
      <c r="G254" s="27"/>
      <c r="H254" s="28"/>
      <c r="I254" s="29">
        <f t="shared" si="10"/>
        <v>0</v>
      </c>
      <c r="J254" s="29">
        <f t="shared" si="11"/>
        <v>0</v>
      </c>
    </row>
    <row r="255" spans="1:10" x14ac:dyDescent="0.25">
      <c r="A255" s="26"/>
      <c r="B255" s="179"/>
      <c r="C255" s="155"/>
      <c r="D255" s="27"/>
      <c r="E255" s="26"/>
      <c r="F255" s="27"/>
      <c r="G255" s="27"/>
      <c r="H255" s="28"/>
      <c r="I255" s="29">
        <f t="shared" si="10"/>
        <v>0</v>
      </c>
      <c r="J255" s="29">
        <f t="shared" si="11"/>
        <v>0</v>
      </c>
    </row>
    <row r="256" spans="1:10" x14ac:dyDescent="0.25">
      <c r="A256" s="26"/>
      <c r="B256" s="180"/>
      <c r="C256" s="155"/>
      <c r="D256" s="27"/>
      <c r="E256" s="26"/>
      <c r="F256" s="27"/>
      <c r="G256" s="27"/>
      <c r="H256" s="28"/>
      <c r="I256" s="29">
        <f t="shared" si="10"/>
        <v>0</v>
      </c>
      <c r="J256" s="29">
        <f t="shared" si="11"/>
        <v>0</v>
      </c>
    </row>
    <row r="257" spans="1:10" x14ac:dyDescent="0.25">
      <c r="A257" s="26"/>
      <c r="B257" s="180"/>
      <c r="C257" s="155"/>
      <c r="D257" s="27"/>
      <c r="E257" s="26"/>
      <c r="F257" s="27"/>
      <c r="G257" s="27"/>
      <c r="H257" s="28"/>
      <c r="I257" s="29">
        <f t="shared" si="10"/>
        <v>0</v>
      </c>
      <c r="J257" s="29">
        <f t="shared" si="11"/>
        <v>0</v>
      </c>
    </row>
    <row r="258" spans="1:10" x14ac:dyDescent="0.25">
      <c r="A258" s="26"/>
      <c r="B258" s="180"/>
      <c r="C258" s="155"/>
      <c r="D258" s="27"/>
      <c r="E258" s="26"/>
      <c r="F258" s="27"/>
      <c r="G258" s="27"/>
      <c r="H258" s="28"/>
      <c r="I258" s="29">
        <f t="shared" si="10"/>
        <v>0</v>
      </c>
      <c r="J258" s="29">
        <f t="shared" si="11"/>
        <v>0</v>
      </c>
    </row>
    <row r="259" spans="1:10" x14ac:dyDescent="0.25">
      <c r="A259" s="26"/>
      <c r="B259" s="180"/>
      <c r="C259" s="155"/>
      <c r="D259" s="27"/>
      <c r="E259" s="26"/>
      <c r="F259" s="27"/>
      <c r="G259" s="27"/>
      <c r="H259" s="28"/>
      <c r="I259" s="29">
        <f t="shared" si="10"/>
        <v>0</v>
      </c>
      <c r="J259" s="29">
        <f t="shared" si="11"/>
        <v>0</v>
      </c>
    </row>
    <row r="260" spans="1:10" x14ac:dyDescent="0.25">
      <c r="A260" s="26"/>
      <c r="B260" s="179"/>
      <c r="C260" s="155"/>
      <c r="D260" s="27"/>
      <c r="E260" s="26"/>
      <c r="F260" s="27"/>
      <c r="G260" s="27"/>
      <c r="H260" s="28"/>
      <c r="I260" s="29">
        <f t="shared" si="10"/>
        <v>0</v>
      </c>
      <c r="J260" s="29">
        <f t="shared" si="11"/>
        <v>0</v>
      </c>
    </row>
    <row r="261" spans="1:10" x14ac:dyDescent="0.25">
      <c r="A261" s="157"/>
      <c r="B261" s="180"/>
      <c r="C261" s="155"/>
      <c r="D261" s="27"/>
      <c r="E261" s="26"/>
      <c r="F261" s="27"/>
      <c r="G261" s="27"/>
      <c r="H261" s="28"/>
      <c r="I261" s="29">
        <f t="shared" si="10"/>
        <v>0</v>
      </c>
      <c r="J261" s="29">
        <f t="shared" si="11"/>
        <v>0</v>
      </c>
    </row>
    <row r="262" spans="1:10" x14ac:dyDescent="0.25">
      <c r="A262" s="157"/>
      <c r="B262" s="180"/>
      <c r="C262" s="155"/>
      <c r="D262" s="27"/>
      <c r="E262" s="26"/>
      <c r="F262" s="27"/>
      <c r="G262" s="27"/>
      <c r="H262" s="28"/>
      <c r="I262" s="29">
        <f t="shared" si="10"/>
        <v>0</v>
      </c>
      <c r="J262" s="29">
        <f t="shared" si="11"/>
        <v>0</v>
      </c>
    </row>
    <row r="263" spans="1:10" x14ac:dyDescent="0.25">
      <c r="A263" s="26"/>
      <c r="B263" s="180"/>
      <c r="C263" s="155"/>
      <c r="D263" s="27"/>
      <c r="E263" s="26"/>
      <c r="F263" s="27"/>
      <c r="G263" s="27"/>
      <c r="H263" s="28"/>
      <c r="I263" s="29">
        <f t="shared" si="10"/>
        <v>0</v>
      </c>
      <c r="J263" s="29">
        <f t="shared" si="11"/>
        <v>0</v>
      </c>
    </row>
    <row r="264" spans="1:10" x14ac:dyDescent="0.25">
      <c r="A264" s="26"/>
      <c r="B264" s="180"/>
      <c r="C264" s="155"/>
      <c r="D264" s="27"/>
      <c r="E264" s="157"/>
      <c r="F264" s="27"/>
      <c r="G264" s="27"/>
      <c r="H264" s="28"/>
      <c r="I264" s="29">
        <f>G264*H264</f>
        <v>0</v>
      </c>
      <c r="J264" s="29">
        <f>G264+I264</f>
        <v>0</v>
      </c>
    </row>
    <row r="265" spans="1:10" x14ac:dyDescent="0.25">
      <c r="A265" s="26"/>
      <c r="B265" s="180"/>
      <c r="C265" s="155"/>
      <c r="D265" s="27"/>
      <c r="E265" s="26"/>
      <c r="F265" s="27"/>
      <c r="G265" s="27"/>
      <c r="H265" s="28"/>
      <c r="I265" s="29">
        <f t="shared" ref="I265:I304" si="12">G265*H265</f>
        <v>0</v>
      </c>
      <c r="J265" s="29">
        <f t="shared" ref="J265:J304" si="13">G265+I265</f>
        <v>0</v>
      </c>
    </row>
    <row r="266" spans="1:10" x14ac:dyDescent="0.25">
      <c r="A266" s="26"/>
      <c r="B266" s="180"/>
      <c r="C266" s="155"/>
      <c r="D266" s="27"/>
      <c r="E266" s="26"/>
      <c r="F266" s="27"/>
      <c r="G266" s="27"/>
      <c r="H266" s="28"/>
      <c r="I266" s="29">
        <f t="shared" si="12"/>
        <v>0</v>
      </c>
      <c r="J266" s="29">
        <f t="shared" si="13"/>
        <v>0</v>
      </c>
    </row>
    <row r="267" spans="1:10" x14ac:dyDescent="0.25">
      <c r="A267" s="26"/>
      <c r="B267" s="180"/>
      <c r="C267" s="155"/>
      <c r="D267" s="27"/>
      <c r="E267" s="26"/>
      <c r="F267" s="27"/>
      <c r="G267" s="27"/>
      <c r="H267" s="28"/>
      <c r="I267" s="29">
        <f t="shared" si="12"/>
        <v>0</v>
      </c>
      <c r="J267" s="29">
        <f t="shared" si="13"/>
        <v>0</v>
      </c>
    </row>
    <row r="268" spans="1:10" x14ac:dyDescent="0.25">
      <c r="A268" s="26"/>
      <c r="B268" s="180"/>
      <c r="C268" s="155"/>
      <c r="D268" s="27"/>
      <c r="E268" s="26"/>
      <c r="F268" s="27"/>
      <c r="G268" s="27"/>
      <c r="H268" s="28"/>
      <c r="I268" s="29">
        <f t="shared" si="12"/>
        <v>0</v>
      </c>
      <c r="J268" s="29">
        <f t="shared" si="13"/>
        <v>0</v>
      </c>
    </row>
    <row r="269" spans="1:10" x14ac:dyDescent="0.25">
      <c r="A269" s="26"/>
      <c r="B269" s="172"/>
      <c r="C269" s="155"/>
      <c r="D269" s="27"/>
      <c r="E269" s="26"/>
      <c r="F269" s="27"/>
      <c r="G269" s="27"/>
      <c r="H269" s="28"/>
      <c r="I269" s="29">
        <f t="shared" si="12"/>
        <v>0</v>
      </c>
      <c r="J269" s="29">
        <f t="shared" si="13"/>
        <v>0</v>
      </c>
    </row>
    <row r="270" spans="1:10" x14ac:dyDescent="0.25">
      <c r="A270" s="173"/>
      <c r="B270" s="172"/>
      <c r="C270" s="155"/>
      <c r="D270" s="27"/>
      <c r="E270" s="26"/>
      <c r="F270" s="27"/>
      <c r="G270" s="27"/>
      <c r="H270" s="28"/>
      <c r="I270" s="29">
        <f t="shared" si="12"/>
        <v>0</v>
      </c>
      <c r="J270" s="29">
        <f t="shared" si="13"/>
        <v>0</v>
      </c>
    </row>
    <row r="271" spans="1:10" x14ac:dyDescent="0.25">
      <c r="A271" s="26"/>
      <c r="B271" s="172"/>
      <c r="C271" s="155"/>
      <c r="D271" s="27"/>
      <c r="E271" s="26"/>
      <c r="F271" s="27"/>
      <c r="G271" s="27"/>
      <c r="H271" s="28"/>
      <c r="I271" s="29">
        <f t="shared" si="12"/>
        <v>0</v>
      </c>
      <c r="J271" s="29">
        <f t="shared" si="13"/>
        <v>0</v>
      </c>
    </row>
    <row r="272" spans="1:10" x14ac:dyDescent="0.25">
      <c r="A272" s="26"/>
      <c r="B272" s="172"/>
      <c r="C272" s="155"/>
      <c r="D272" s="27"/>
      <c r="E272" s="26"/>
      <c r="F272" s="27"/>
      <c r="G272" s="27"/>
      <c r="H272" s="28"/>
      <c r="I272" s="29">
        <f t="shared" si="12"/>
        <v>0</v>
      </c>
      <c r="J272" s="29">
        <f t="shared" si="13"/>
        <v>0</v>
      </c>
    </row>
    <row r="273" spans="1:10" x14ac:dyDescent="0.25">
      <c r="A273" s="26"/>
      <c r="B273" s="180"/>
      <c r="C273" s="155"/>
      <c r="D273" s="27"/>
      <c r="E273" s="26"/>
      <c r="F273" s="27"/>
      <c r="G273" s="27"/>
      <c r="H273" s="28"/>
      <c r="I273" s="29">
        <f t="shared" si="12"/>
        <v>0</v>
      </c>
      <c r="J273" s="29">
        <f t="shared" si="13"/>
        <v>0</v>
      </c>
    </row>
    <row r="274" spans="1:10" x14ac:dyDescent="0.25">
      <c r="A274" s="26"/>
      <c r="B274" s="180"/>
      <c r="C274" s="155"/>
      <c r="D274" s="27"/>
      <c r="E274" s="26"/>
      <c r="F274" s="27"/>
      <c r="G274" s="27"/>
      <c r="H274" s="28"/>
      <c r="I274" s="29">
        <f t="shared" si="12"/>
        <v>0</v>
      </c>
      <c r="J274" s="29">
        <f t="shared" si="13"/>
        <v>0</v>
      </c>
    </row>
    <row r="275" spans="1:10" x14ac:dyDescent="0.25">
      <c r="A275" s="26"/>
      <c r="B275" s="179"/>
      <c r="C275" s="155"/>
      <c r="D275" s="27"/>
      <c r="E275" s="26"/>
      <c r="F275" s="27"/>
      <c r="G275" s="27"/>
      <c r="H275" s="28"/>
      <c r="I275" s="29">
        <f t="shared" si="12"/>
        <v>0</v>
      </c>
      <c r="J275" s="29">
        <f t="shared" si="13"/>
        <v>0</v>
      </c>
    </row>
    <row r="276" spans="1:10" x14ac:dyDescent="0.25">
      <c r="A276" s="26"/>
      <c r="B276" s="180"/>
      <c r="C276" s="155"/>
      <c r="D276" s="27"/>
      <c r="E276" s="26"/>
      <c r="F276" s="27"/>
      <c r="G276" s="27"/>
      <c r="H276" s="28"/>
      <c r="I276" s="29">
        <f t="shared" si="12"/>
        <v>0</v>
      </c>
      <c r="J276" s="29">
        <f t="shared" si="13"/>
        <v>0</v>
      </c>
    </row>
    <row r="277" spans="1:10" x14ac:dyDescent="0.25">
      <c r="A277" s="26"/>
      <c r="B277" s="180"/>
      <c r="C277" s="155"/>
      <c r="D277" s="27"/>
      <c r="E277" s="26"/>
      <c r="F277" s="27"/>
      <c r="G277" s="27"/>
      <c r="H277" s="28"/>
      <c r="I277" s="29">
        <f t="shared" si="12"/>
        <v>0</v>
      </c>
      <c r="J277" s="29">
        <f t="shared" si="13"/>
        <v>0</v>
      </c>
    </row>
    <row r="278" spans="1:10" x14ac:dyDescent="0.25">
      <c r="A278" s="26"/>
      <c r="B278" s="180"/>
      <c r="C278" s="155"/>
      <c r="D278" s="27"/>
      <c r="E278" s="26"/>
      <c r="F278" s="27"/>
      <c r="G278" s="27"/>
      <c r="H278" s="28"/>
      <c r="I278" s="29">
        <f t="shared" si="12"/>
        <v>0</v>
      </c>
      <c r="J278" s="29">
        <f t="shared" si="13"/>
        <v>0</v>
      </c>
    </row>
    <row r="279" spans="1:10" x14ac:dyDescent="0.25">
      <c r="A279" s="26"/>
      <c r="B279" s="180"/>
      <c r="C279" s="155"/>
      <c r="D279" s="27"/>
      <c r="E279" s="26"/>
      <c r="F279" s="27"/>
      <c r="G279" s="27"/>
      <c r="H279" s="28"/>
      <c r="I279" s="29">
        <f t="shared" si="12"/>
        <v>0</v>
      </c>
      <c r="J279" s="29">
        <f t="shared" si="13"/>
        <v>0</v>
      </c>
    </row>
    <row r="280" spans="1:10" x14ac:dyDescent="0.25">
      <c r="A280" s="26"/>
      <c r="B280" s="180"/>
      <c r="C280" s="155"/>
      <c r="D280" s="27"/>
      <c r="E280" s="26"/>
      <c r="F280" s="27"/>
      <c r="G280" s="27"/>
      <c r="H280" s="28"/>
      <c r="I280" s="29">
        <f t="shared" si="12"/>
        <v>0</v>
      </c>
      <c r="J280" s="29">
        <f t="shared" si="13"/>
        <v>0</v>
      </c>
    </row>
    <row r="281" spans="1:10" x14ac:dyDescent="0.25">
      <c r="A281" s="26"/>
      <c r="B281" s="180"/>
      <c r="C281" s="155"/>
      <c r="D281" s="27"/>
      <c r="E281" s="26"/>
      <c r="F281" s="27"/>
      <c r="G281" s="27"/>
      <c r="H281" s="28"/>
      <c r="I281" s="29">
        <f t="shared" si="12"/>
        <v>0</v>
      </c>
      <c r="J281" s="29">
        <f t="shared" si="13"/>
        <v>0</v>
      </c>
    </row>
    <row r="282" spans="1:10" x14ac:dyDescent="0.25">
      <c r="A282" s="26"/>
      <c r="B282" s="180"/>
      <c r="C282" s="155"/>
      <c r="D282" s="27"/>
      <c r="E282" s="26"/>
      <c r="F282" s="27"/>
      <c r="G282" s="27"/>
      <c r="H282" s="28"/>
      <c r="I282" s="29">
        <f t="shared" si="12"/>
        <v>0</v>
      </c>
      <c r="J282" s="29">
        <f t="shared" si="13"/>
        <v>0</v>
      </c>
    </row>
    <row r="283" spans="1:10" x14ac:dyDescent="0.25">
      <c r="A283" s="26"/>
      <c r="B283" s="179"/>
      <c r="C283" s="155"/>
      <c r="D283" s="27"/>
      <c r="E283" s="26"/>
      <c r="F283" s="27"/>
      <c r="G283" s="27"/>
      <c r="H283" s="28"/>
      <c r="I283" s="29">
        <f t="shared" si="12"/>
        <v>0</v>
      </c>
      <c r="J283" s="29">
        <f t="shared" si="13"/>
        <v>0</v>
      </c>
    </row>
    <row r="284" spans="1:10" x14ac:dyDescent="0.25">
      <c r="A284" s="26"/>
      <c r="B284" s="180"/>
      <c r="C284" s="155"/>
      <c r="D284" s="27"/>
      <c r="E284" s="26"/>
      <c r="F284" s="27"/>
      <c r="G284" s="27"/>
      <c r="H284" s="28"/>
      <c r="I284" s="29">
        <f t="shared" si="12"/>
        <v>0</v>
      </c>
      <c r="J284" s="29">
        <f t="shared" si="13"/>
        <v>0</v>
      </c>
    </row>
    <row r="285" spans="1:10" x14ac:dyDescent="0.25">
      <c r="A285" s="26"/>
      <c r="B285" s="180"/>
      <c r="C285" s="155"/>
      <c r="D285" s="27"/>
      <c r="E285" s="26"/>
      <c r="F285" s="27"/>
      <c r="G285" s="27"/>
      <c r="H285" s="28"/>
      <c r="I285" s="29">
        <f t="shared" si="12"/>
        <v>0</v>
      </c>
      <c r="J285" s="29">
        <f t="shared" si="13"/>
        <v>0</v>
      </c>
    </row>
    <row r="286" spans="1:10" x14ac:dyDescent="0.25">
      <c r="A286" s="26"/>
      <c r="B286" s="180"/>
      <c r="C286" s="155"/>
      <c r="D286" s="27"/>
      <c r="E286" s="26"/>
      <c r="F286" s="27"/>
      <c r="G286" s="27"/>
      <c r="H286" s="28"/>
      <c r="I286" s="29">
        <f t="shared" si="12"/>
        <v>0</v>
      </c>
      <c r="J286" s="29">
        <f t="shared" si="13"/>
        <v>0</v>
      </c>
    </row>
    <row r="287" spans="1:10" x14ac:dyDescent="0.25">
      <c r="A287" s="26"/>
      <c r="B287" s="180"/>
      <c r="C287" s="155"/>
      <c r="D287" s="27"/>
      <c r="E287" s="26"/>
      <c r="F287" s="27"/>
      <c r="G287" s="27"/>
      <c r="H287" s="28"/>
      <c r="I287" s="29">
        <f t="shared" si="12"/>
        <v>0</v>
      </c>
      <c r="J287" s="29">
        <f t="shared" si="13"/>
        <v>0</v>
      </c>
    </row>
    <row r="288" spans="1:10" x14ac:dyDescent="0.25">
      <c r="A288" s="26"/>
      <c r="B288" s="180"/>
      <c r="C288" s="155"/>
      <c r="D288" s="27"/>
      <c r="E288" s="26"/>
      <c r="F288" s="27"/>
      <c r="G288" s="27"/>
      <c r="H288" s="28"/>
      <c r="I288" s="29">
        <f t="shared" si="12"/>
        <v>0</v>
      </c>
      <c r="J288" s="29">
        <f t="shared" si="13"/>
        <v>0</v>
      </c>
    </row>
    <row r="289" spans="1:10" x14ac:dyDescent="0.25">
      <c r="A289" s="26"/>
      <c r="B289" s="180"/>
      <c r="C289" s="155"/>
      <c r="D289" s="27"/>
      <c r="E289" s="26"/>
      <c r="F289" s="27"/>
      <c r="G289" s="27"/>
      <c r="H289" s="28"/>
      <c r="I289" s="29">
        <f t="shared" si="12"/>
        <v>0</v>
      </c>
      <c r="J289" s="29">
        <f t="shared" si="13"/>
        <v>0</v>
      </c>
    </row>
    <row r="290" spans="1:10" x14ac:dyDescent="0.25">
      <c r="A290" s="26"/>
      <c r="B290" s="180"/>
      <c r="C290" s="155"/>
      <c r="D290" s="27"/>
      <c r="E290" s="26"/>
      <c r="F290" s="27"/>
      <c r="G290" s="27"/>
      <c r="H290" s="28"/>
      <c r="I290" s="29">
        <f t="shared" si="12"/>
        <v>0</v>
      </c>
      <c r="J290" s="29">
        <f t="shared" si="13"/>
        <v>0</v>
      </c>
    </row>
    <row r="291" spans="1:10" x14ac:dyDescent="0.25">
      <c r="A291" s="157"/>
      <c r="B291" s="180"/>
      <c r="C291" s="155"/>
      <c r="D291" s="27"/>
      <c r="E291" s="26"/>
      <c r="F291" s="27"/>
      <c r="G291" s="27"/>
      <c r="H291" s="28"/>
      <c r="I291" s="29">
        <f t="shared" si="12"/>
        <v>0</v>
      </c>
      <c r="J291" s="29">
        <f t="shared" si="13"/>
        <v>0</v>
      </c>
    </row>
    <row r="292" spans="1:10" x14ac:dyDescent="0.25">
      <c r="A292" s="26"/>
      <c r="B292" s="179"/>
      <c r="C292" s="155"/>
      <c r="D292" s="27"/>
      <c r="E292" s="26"/>
      <c r="F292" s="27"/>
      <c r="G292" s="27"/>
      <c r="H292" s="28"/>
      <c r="I292" s="29">
        <f t="shared" si="12"/>
        <v>0</v>
      </c>
      <c r="J292" s="29">
        <f t="shared" si="13"/>
        <v>0</v>
      </c>
    </row>
    <row r="293" spans="1:10" x14ac:dyDescent="0.25">
      <c r="A293" s="26"/>
      <c r="B293" s="180"/>
      <c r="C293" s="155"/>
      <c r="D293" s="27"/>
      <c r="E293" s="26"/>
      <c r="F293" s="27"/>
      <c r="G293" s="27"/>
      <c r="H293" s="28"/>
      <c r="I293" s="29">
        <f t="shared" si="12"/>
        <v>0</v>
      </c>
      <c r="J293" s="29">
        <f t="shared" si="13"/>
        <v>0</v>
      </c>
    </row>
    <row r="294" spans="1:10" x14ac:dyDescent="0.25">
      <c r="A294" s="26"/>
      <c r="B294" s="180"/>
      <c r="C294" s="155"/>
      <c r="D294" s="27"/>
      <c r="E294" s="26"/>
      <c r="F294" s="27"/>
      <c r="G294" s="27"/>
      <c r="H294" s="28"/>
      <c r="I294" s="29">
        <f t="shared" si="12"/>
        <v>0</v>
      </c>
      <c r="J294" s="29">
        <f t="shared" si="13"/>
        <v>0</v>
      </c>
    </row>
    <row r="295" spans="1:10" x14ac:dyDescent="0.25">
      <c r="A295" s="26"/>
      <c r="B295" s="179"/>
      <c r="C295" s="155"/>
      <c r="D295" s="27"/>
      <c r="E295" s="26"/>
      <c r="F295" s="27"/>
      <c r="G295" s="27"/>
      <c r="H295" s="28"/>
      <c r="I295" s="29">
        <f t="shared" si="12"/>
        <v>0</v>
      </c>
      <c r="J295" s="29">
        <f t="shared" si="13"/>
        <v>0</v>
      </c>
    </row>
    <row r="296" spans="1:10" x14ac:dyDescent="0.25">
      <c r="A296" s="26"/>
      <c r="B296" s="179"/>
      <c r="C296" s="155"/>
      <c r="D296" s="27"/>
      <c r="E296" s="26"/>
      <c r="F296" s="27"/>
      <c r="G296" s="27"/>
      <c r="H296" s="28"/>
      <c r="I296" s="29">
        <f t="shared" si="12"/>
        <v>0</v>
      </c>
      <c r="J296" s="29">
        <f t="shared" si="13"/>
        <v>0</v>
      </c>
    </row>
    <row r="297" spans="1:10" x14ac:dyDescent="0.25">
      <c r="A297" s="26"/>
      <c r="B297" s="180"/>
      <c r="C297" s="155"/>
      <c r="D297" s="27"/>
      <c r="E297" s="26"/>
      <c r="F297" s="27"/>
      <c r="G297" s="27"/>
      <c r="H297" s="28"/>
      <c r="I297" s="29">
        <f t="shared" si="12"/>
        <v>0</v>
      </c>
      <c r="J297" s="29">
        <f t="shared" si="13"/>
        <v>0</v>
      </c>
    </row>
    <row r="298" spans="1:10" x14ac:dyDescent="0.25">
      <c r="A298" s="26"/>
      <c r="B298" s="180"/>
      <c r="C298" s="155"/>
      <c r="D298" s="27"/>
      <c r="E298" s="26"/>
      <c r="F298" s="27"/>
      <c r="G298" s="27"/>
      <c r="H298" s="28"/>
      <c r="I298" s="29">
        <f t="shared" si="12"/>
        <v>0</v>
      </c>
      <c r="J298" s="29">
        <f t="shared" si="13"/>
        <v>0</v>
      </c>
    </row>
    <row r="299" spans="1:10" x14ac:dyDescent="0.25">
      <c r="A299" s="26"/>
      <c r="B299" s="180"/>
      <c r="C299" s="155"/>
      <c r="D299" s="27"/>
      <c r="E299" s="26"/>
      <c r="F299" s="27"/>
      <c r="G299" s="27"/>
      <c r="H299" s="28"/>
      <c r="I299" s="29">
        <f t="shared" si="12"/>
        <v>0</v>
      </c>
      <c r="J299" s="29">
        <f t="shared" si="13"/>
        <v>0</v>
      </c>
    </row>
    <row r="300" spans="1:10" x14ac:dyDescent="0.25">
      <c r="A300" s="26"/>
      <c r="B300" s="180"/>
      <c r="C300" s="155"/>
      <c r="D300" s="27"/>
      <c r="E300" s="26"/>
      <c r="F300" s="27"/>
      <c r="G300" s="27"/>
      <c r="H300" s="28"/>
      <c r="I300" s="29">
        <f t="shared" si="12"/>
        <v>0</v>
      </c>
      <c r="J300" s="29">
        <f t="shared" si="13"/>
        <v>0</v>
      </c>
    </row>
    <row r="301" spans="1:10" x14ac:dyDescent="0.25">
      <c r="A301" s="26"/>
      <c r="B301" s="179"/>
      <c r="C301" s="155"/>
      <c r="D301" s="27"/>
      <c r="E301" s="26"/>
      <c r="F301" s="27"/>
      <c r="G301" s="27"/>
      <c r="H301" s="28"/>
      <c r="I301" s="29">
        <f t="shared" si="12"/>
        <v>0</v>
      </c>
      <c r="J301" s="29">
        <f t="shared" si="13"/>
        <v>0</v>
      </c>
    </row>
    <row r="302" spans="1:10" x14ac:dyDescent="0.25">
      <c r="A302" s="157"/>
      <c r="B302" s="180"/>
      <c r="C302" s="155"/>
      <c r="D302" s="27"/>
      <c r="E302" s="26"/>
      <c r="F302" s="27"/>
      <c r="G302" s="27"/>
      <c r="H302" s="28"/>
      <c r="I302" s="29">
        <f t="shared" si="12"/>
        <v>0</v>
      </c>
      <c r="J302" s="29">
        <f t="shared" si="13"/>
        <v>0</v>
      </c>
    </row>
    <row r="303" spans="1:10" x14ac:dyDescent="0.25">
      <c r="A303" s="157"/>
      <c r="B303" s="180"/>
      <c r="C303" s="155"/>
      <c r="D303" s="27"/>
      <c r="E303" s="26"/>
      <c r="F303" s="27"/>
      <c r="G303" s="27"/>
      <c r="H303" s="28"/>
      <c r="I303" s="29">
        <f t="shared" si="12"/>
        <v>0</v>
      </c>
      <c r="J303" s="29">
        <f t="shared" si="13"/>
        <v>0</v>
      </c>
    </row>
    <row r="304" spans="1:10" x14ac:dyDescent="0.25">
      <c r="A304" s="26"/>
      <c r="B304" s="180"/>
      <c r="C304" s="155"/>
      <c r="D304" s="27"/>
      <c r="E304" s="26"/>
      <c r="F304" s="27"/>
      <c r="G304" s="27"/>
      <c r="H304" s="28"/>
      <c r="I304" s="29">
        <f t="shared" si="12"/>
        <v>0</v>
      </c>
      <c r="J304" s="29">
        <f t="shared" si="13"/>
        <v>0</v>
      </c>
    </row>
    <row r="305" spans="1:10" x14ac:dyDescent="0.25">
      <c r="A305" s="26"/>
      <c r="B305" s="180"/>
      <c r="C305" s="155"/>
      <c r="D305" s="27"/>
      <c r="E305" s="157"/>
      <c r="F305" s="27"/>
      <c r="G305" s="27"/>
      <c r="H305" s="28"/>
      <c r="I305" s="29">
        <f>G305*H305</f>
        <v>0</v>
      </c>
      <c r="J305" s="29">
        <f>G305+I305</f>
        <v>0</v>
      </c>
    </row>
    <row r="306" spans="1:10" x14ac:dyDescent="0.25">
      <c r="A306" s="26"/>
      <c r="B306" s="180"/>
      <c r="C306" s="155"/>
      <c r="D306" s="27"/>
      <c r="E306" s="26"/>
      <c r="F306" s="27"/>
      <c r="G306" s="27"/>
      <c r="H306" s="28"/>
      <c r="I306" s="29">
        <f t="shared" ref="I306:I345" si="14">G306*H306</f>
        <v>0</v>
      </c>
      <c r="J306" s="29">
        <f t="shared" ref="J306:J345" si="15">G306+I306</f>
        <v>0</v>
      </c>
    </row>
    <row r="307" spans="1:10" x14ac:dyDescent="0.25">
      <c r="A307" s="26"/>
      <c r="B307" s="180"/>
      <c r="C307" s="155"/>
      <c r="D307" s="27"/>
      <c r="E307" s="26"/>
      <c r="F307" s="27"/>
      <c r="G307" s="27"/>
      <c r="H307" s="28"/>
      <c r="I307" s="29">
        <f t="shared" si="14"/>
        <v>0</v>
      </c>
      <c r="J307" s="29">
        <f t="shared" si="15"/>
        <v>0</v>
      </c>
    </row>
    <row r="308" spans="1:10" x14ac:dyDescent="0.25">
      <c r="A308" s="26"/>
      <c r="B308" s="180"/>
      <c r="C308" s="155"/>
      <c r="D308" s="27"/>
      <c r="E308" s="26"/>
      <c r="F308" s="27"/>
      <c r="G308" s="27"/>
      <c r="H308" s="28"/>
      <c r="I308" s="29">
        <f t="shared" si="14"/>
        <v>0</v>
      </c>
      <c r="J308" s="29">
        <f t="shared" si="15"/>
        <v>0</v>
      </c>
    </row>
    <row r="309" spans="1:10" x14ac:dyDescent="0.25">
      <c r="A309" s="26"/>
      <c r="B309" s="180"/>
      <c r="C309" s="155"/>
      <c r="D309" s="27"/>
      <c r="E309" s="26"/>
      <c r="F309" s="27"/>
      <c r="G309" s="27"/>
      <c r="H309" s="28"/>
      <c r="I309" s="29">
        <f t="shared" si="14"/>
        <v>0</v>
      </c>
      <c r="J309" s="29">
        <f t="shared" si="15"/>
        <v>0</v>
      </c>
    </row>
    <row r="310" spans="1:10" x14ac:dyDescent="0.25">
      <c r="A310" s="26"/>
      <c r="B310" s="172"/>
      <c r="C310" s="155"/>
      <c r="D310" s="27"/>
      <c r="E310" s="26"/>
      <c r="F310" s="27"/>
      <c r="G310" s="27"/>
      <c r="H310" s="28"/>
      <c r="I310" s="29">
        <f t="shared" si="14"/>
        <v>0</v>
      </c>
      <c r="J310" s="29">
        <f t="shared" si="15"/>
        <v>0</v>
      </c>
    </row>
    <row r="311" spans="1:10" x14ac:dyDescent="0.25">
      <c r="A311" s="173"/>
      <c r="B311" s="172"/>
      <c r="C311" s="155"/>
      <c r="D311" s="27"/>
      <c r="E311" s="26"/>
      <c r="F311" s="27"/>
      <c r="G311" s="27"/>
      <c r="H311" s="28"/>
      <c r="I311" s="29">
        <f t="shared" si="14"/>
        <v>0</v>
      </c>
      <c r="J311" s="29">
        <f t="shared" si="15"/>
        <v>0</v>
      </c>
    </row>
    <row r="312" spans="1:10" x14ac:dyDescent="0.25">
      <c r="A312" s="26"/>
      <c r="B312" s="172"/>
      <c r="C312" s="155"/>
      <c r="D312" s="27"/>
      <c r="E312" s="26"/>
      <c r="F312" s="27"/>
      <c r="G312" s="27"/>
      <c r="H312" s="28"/>
      <c r="I312" s="29">
        <f t="shared" si="14"/>
        <v>0</v>
      </c>
      <c r="J312" s="29">
        <f t="shared" si="15"/>
        <v>0</v>
      </c>
    </row>
    <row r="313" spans="1:10" x14ac:dyDescent="0.25">
      <c r="A313" s="26"/>
      <c r="B313" s="172"/>
      <c r="C313" s="155"/>
      <c r="D313" s="27"/>
      <c r="E313" s="26"/>
      <c r="F313" s="27"/>
      <c r="G313" s="27"/>
      <c r="H313" s="28"/>
      <c r="I313" s="29">
        <f t="shared" si="14"/>
        <v>0</v>
      </c>
      <c r="J313" s="29">
        <f t="shared" si="15"/>
        <v>0</v>
      </c>
    </row>
    <row r="314" spans="1:10" x14ac:dyDescent="0.25">
      <c r="A314" s="26"/>
      <c r="B314" s="180"/>
      <c r="C314" s="155"/>
      <c r="D314" s="27"/>
      <c r="E314" s="26"/>
      <c r="F314" s="27"/>
      <c r="G314" s="27"/>
      <c r="H314" s="28"/>
      <c r="I314" s="29">
        <f t="shared" si="14"/>
        <v>0</v>
      </c>
      <c r="J314" s="29">
        <f t="shared" si="15"/>
        <v>0</v>
      </c>
    </row>
    <row r="315" spans="1:10" x14ac:dyDescent="0.25">
      <c r="A315" s="26"/>
      <c r="B315" s="180"/>
      <c r="C315" s="155"/>
      <c r="D315" s="27"/>
      <c r="E315" s="26"/>
      <c r="F315" s="27"/>
      <c r="G315" s="27"/>
      <c r="H315" s="28"/>
      <c r="I315" s="29">
        <f t="shared" si="14"/>
        <v>0</v>
      </c>
      <c r="J315" s="29">
        <f t="shared" si="15"/>
        <v>0</v>
      </c>
    </row>
    <row r="316" spans="1:10" x14ac:dyDescent="0.25">
      <c r="A316" s="26"/>
      <c r="B316" s="179"/>
      <c r="C316" s="155"/>
      <c r="D316" s="27"/>
      <c r="E316" s="26"/>
      <c r="F316" s="27"/>
      <c r="G316" s="27"/>
      <c r="H316" s="28"/>
      <c r="I316" s="29">
        <f t="shared" si="14"/>
        <v>0</v>
      </c>
      <c r="J316" s="29">
        <f t="shared" si="15"/>
        <v>0</v>
      </c>
    </row>
    <row r="317" spans="1:10" x14ac:dyDescent="0.25">
      <c r="A317" s="26"/>
      <c r="B317" s="180"/>
      <c r="C317" s="155"/>
      <c r="D317" s="27"/>
      <c r="E317" s="26"/>
      <c r="F317" s="27"/>
      <c r="G317" s="27"/>
      <c r="H317" s="28"/>
      <c r="I317" s="29">
        <f t="shared" si="14"/>
        <v>0</v>
      </c>
      <c r="J317" s="29">
        <f t="shared" si="15"/>
        <v>0</v>
      </c>
    </row>
    <row r="318" spans="1:10" x14ac:dyDescent="0.25">
      <c r="A318" s="26"/>
      <c r="B318" s="180"/>
      <c r="C318" s="155"/>
      <c r="D318" s="27"/>
      <c r="E318" s="26"/>
      <c r="F318" s="27"/>
      <c r="G318" s="27"/>
      <c r="H318" s="28"/>
      <c r="I318" s="29">
        <f t="shared" si="14"/>
        <v>0</v>
      </c>
      <c r="J318" s="29">
        <f t="shared" si="15"/>
        <v>0</v>
      </c>
    </row>
    <row r="319" spans="1:10" x14ac:dyDescent="0.25">
      <c r="A319" s="26"/>
      <c r="B319" s="180"/>
      <c r="C319" s="155"/>
      <c r="D319" s="27"/>
      <c r="E319" s="26"/>
      <c r="F319" s="27"/>
      <c r="G319" s="27"/>
      <c r="H319" s="28"/>
      <c r="I319" s="29">
        <f t="shared" si="14"/>
        <v>0</v>
      </c>
      <c r="J319" s="29">
        <f t="shared" si="15"/>
        <v>0</v>
      </c>
    </row>
    <row r="320" spans="1:10" x14ac:dyDescent="0.25">
      <c r="A320" s="26"/>
      <c r="B320" s="180"/>
      <c r="C320" s="155"/>
      <c r="D320" s="27"/>
      <c r="E320" s="26"/>
      <c r="F320" s="27"/>
      <c r="G320" s="27"/>
      <c r="H320" s="28"/>
      <c r="I320" s="29">
        <f t="shared" si="14"/>
        <v>0</v>
      </c>
      <c r="J320" s="29">
        <f t="shared" si="15"/>
        <v>0</v>
      </c>
    </row>
    <row r="321" spans="1:10" x14ac:dyDescent="0.25">
      <c r="A321" s="26"/>
      <c r="B321" s="180"/>
      <c r="C321" s="155"/>
      <c r="D321" s="27"/>
      <c r="E321" s="26"/>
      <c r="F321" s="27"/>
      <c r="G321" s="27"/>
      <c r="H321" s="28"/>
      <c r="I321" s="29">
        <f t="shared" si="14"/>
        <v>0</v>
      </c>
      <c r="J321" s="29">
        <f t="shared" si="15"/>
        <v>0</v>
      </c>
    </row>
    <row r="322" spans="1:10" x14ac:dyDescent="0.25">
      <c r="A322" s="26"/>
      <c r="B322" s="180"/>
      <c r="C322" s="155"/>
      <c r="D322" s="27"/>
      <c r="E322" s="26"/>
      <c r="F322" s="27"/>
      <c r="G322" s="27"/>
      <c r="H322" s="28"/>
      <c r="I322" s="29">
        <f t="shared" si="14"/>
        <v>0</v>
      </c>
      <c r="J322" s="29">
        <f t="shared" si="15"/>
        <v>0</v>
      </c>
    </row>
    <row r="323" spans="1:10" x14ac:dyDescent="0.25">
      <c r="A323" s="26"/>
      <c r="B323" s="180"/>
      <c r="C323" s="155"/>
      <c r="D323" s="27"/>
      <c r="E323" s="26"/>
      <c r="F323" s="27"/>
      <c r="G323" s="27"/>
      <c r="H323" s="28"/>
      <c r="I323" s="29">
        <f t="shared" si="14"/>
        <v>0</v>
      </c>
      <c r="J323" s="29">
        <f t="shared" si="15"/>
        <v>0</v>
      </c>
    </row>
    <row r="324" spans="1:10" x14ac:dyDescent="0.25">
      <c r="A324" s="26"/>
      <c r="B324" s="179"/>
      <c r="C324" s="155"/>
      <c r="D324" s="27"/>
      <c r="E324" s="26"/>
      <c r="F324" s="27"/>
      <c r="G324" s="27"/>
      <c r="H324" s="28"/>
      <c r="I324" s="29">
        <f t="shared" si="14"/>
        <v>0</v>
      </c>
      <c r="J324" s="29">
        <f t="shared" si="15"/>
        <v>0</v>
      </c>
    </row>
    <row r="325" spans="1:10" x14ac:dyDescent="0.25">
      <c r="A325" s="26"/>
      <c r="B325" s="180"/>
      <c r="C325" s="155"/>
      <c r="D325" s="27"/>
      <c r="E325" s="26"/>
      <c r="F325" s="27"/>
      <c r="G325" s="27"/>
      <c r="H325" s="28"/>
      <c r="I325" s="29">
        <f t="shared" si="14"/>
        <v>0</v>
      </c>
      <c r="J325" s="29">
        <f t="shared" si="15"/>
        <v>0</v>
      </c>
    </row>
    <row r="326" spans="1:10" x14ac:dyDescent="0.25">
      <c r="A326" s="26"/>
      <c r="B326" s="180"/>
      <c r="C326" s="155"/>
      <c r="D326" s="27"/>
      <c r="E326" s="26"/>
      <c r="F326" s="27"/>
      <c r="G326" s="27"/>
      <c r="H326" s="28"/>
      <c r="I326" s="29">
        <f t="shared" si="14"/>
        <v>0</v>
      </c>
      <c r="J326" s="29">
        <f t="shared" si="15"/>
        <v>0</v>
      </c>
    </row>
    <row r="327" spans="1:10" x14ac:dyDescent="0.25">
      <c r="A327" s="26"/>
      <c r="B327" s="180"/>
      <c r="C327" s="155"/>
      <c r="D327" s="27"/>
      <c r="E327" s="26"/>
      <c r="F327" s="27"/>
      <c r="G327" s="27"/>
      <c r="H327" s="28"/>
      <c r="I327" s="29">
        <f t="shared" si="14"/>
        <v>0</v>
      </c>
      <c r="J327" s="29">
        <f t="shared" si="15"/>
        <v>0</v>
      </c>
    </row>
    <row r="328" spans="1:10" x14ac:dyDescent="0.25">
      <c r="A328" s="26"/>
      <c r="B328" s="180"/>
      <c r="C328" s="155"/>
      <c r="D328" s="27"/>
      <c r="E328" s="26"/>
      <c r="F328" s="27"/>
      <c r="G328" s="27"/>
      <c r="H328" s="28"/>
      <c r="I328" s="29">
        <f t="shared" si="14"/>
        <v>0</v>
      </c>
      <c r="J328" s="29">
        <f t="shared" si="15"/>
        <v>0</v>
      </c>
    </row>
    <row r="329" spans="1:10" x14ac:dyDescent="0.25">
      <c r="A329" s="26"/>
      <c r="B329" s="180"/>
      <c r="C329" s="155"/>
      <c r="D329" s="27"/>
      <c r="E329" s="26"/>
      <c r="F329" s="27"/>
      <c r="G329" s="27"/>
      <c r="H329" s="28"/>
      <c r="I329" s="29">
        <f t="shared" si="14"/>
        <v>0</v>
      </c>
      <c r="J329" s="29">
        <f t="shared" si="15"/>
        <v>0</v>
      </c>
    </row>
    <row r="330" spans="1:10" x14ac:dyDescent="0.25">
      <c r="A330" s="26"/>
      <c r="B330" s="180"/>
      <c r="C330" s="155"/>
      <c r="D330" s="27"/>
      <c r="E330" s="26"/>
      <c r="F330" s="27"/>
      <c r="G330" s="27"/>
      <c r="H330" s="28"/>
      <c r="I330" s="29">
        <f t="shared" si="14"/>
        <v>0</v>
      </c>
      <c r="J330" s="29">
        <f t="shared" si="15"/>
        <v>0</v>
      </c>
    </row>
    <row r="331" spans="1:10" x14ac:dyDescent="0.25">
      <c r="A331" s="26"/>
      <c r="B331" s="180"/>
      <c r="C331" s="155"/>
      <c r="D331" s="27"/>
      <c r="E331" s="26"/>
      <c r="F331" s="27"/>
      <c r="G331" s="27"/>
      <c r="H331" s="28"/>
      <c r="I331" s="29">
        <f t="shared" si="14"/>
        <v>0</v>
      </c>
      <c r="J331" s="29">
        <f t="shared" si="15"/>
        <v>0</v>
      </c>
    </row>
    <row r="332" spans="1:10" x14ac:dyDescent="0.25">
      <c r="A332" s="157"/>
      <c r="B332" s="180"/>
      <c r="C332" s="155"/>
      <c r="D332" s="27"/>
      <c r="E332" s="26"/>
      <c r="F332" s="27"/>
      <c r="G332" s="27"/>
      <c r="H332" s="28"/>
      <c r="I332" s="29">
        <f t="shared" si="14"/>
        <v>0</v>
      </c>
      <c r="J332" s="29">
        <f t="shared" si="15"/>
        <v>0</v>
      </c>
    </row>
    <row r="333" spans="1:10" x14ac:dyDescent="0.25">
      <c r="A333" s="26"/>
      <c r="B333" s="179"/>
      <c r="C333" s="155"/>
      <c r="D333" s="27"/>
      <c r="E333" s="26"/>
      <c r="F333" s="27"/>
      <c r="G333" s="27"/>
      <c r="H333" s="28"/>
      <c r="I333" s="29">
        <f t="shared" si="14"/>
        <v>0</v>
      </c>
      <c r="J333" s="29">
        <f t="shared" si="15"/>
        <v>0</v>
      </c>
    </row>
    <row r="334" spans="1:10" x14ac:dyDescent="0.25">
      <c r="A334" s="26"/>
      <c r="B334" s="180"/>
      <c r="C334" s="155"/>
      <c r="D334" s="27"/>
      <c r="E334" s="26"/>
      <c r="F334" s="27"/>
      <c r="G334" s="27"/>
      <c r="H334" s="28"/>
      <c r="I334" s="29">
        <f t="shared" si="14"/>
        <v>0</v>
      </c>
      <c r="J334" s="29">
        <f t="shared" si="15"/>
        <v>0</v>
      </c>
    </row>
    <row r="335" spans="1:10" x14ac:dyDescent="0.25">
      <c r="A335" s="26"/>
      <c r="B335" s="180"/>
      <c r="C335" s="155"/>
      <c r="D335" s="27"/>
      <c r="E335" s="26"/>
      <c r="F335" s="27"/>
      <c r="G335" s="27"/>
      <c r="H335" s="28"/>
      <c r="I335" s="29">
        <f t="shared" si="14"/>
        <v>0</v>
      </c>
      <c r="J335" s="29">
        <f t="shared" si="15"/>
        <v>0</v>
      </c>
    </row>
    <row r="336" spans="1:10" x14ac:dyDescent="0.25">
      <c r="A336" s="26"/>
      <c r="B336" s="179"/>
      <c r="C336" s="155"/>
      <c r="D336" s="27"/>
      <c r="E336" s="26"/>
      <c r="F336" s="27"/>
      <c r="G336" s="27"/>
      <c r="H336" s="28"/>
      <c r="I336" s="29">
        <f t="shared" si="14"/>
        <v>0</v>
      </c>
      <c r="J336" s="29">
        <f t="shared" si="15"/>
        <v>0</v>
      </c>
    </row>
    <row r="337" spans="1:10" x14ac:dyDescent="0.25">
      <c r="A337" s="26"/>
      <c r="B337" s="179"/>
      <c r="C337" s="155"/>
      <c r="D337" s="27"/>
      <c r="E337" s="26"/>
      <c r="F337" s="27"/>
      <c r="G337" s="27"/>
      <c r="H337" s="28"/>
      <c r="I337" s="29">
        <f t="shared" si="14"/>
        <v>0</v>
      </c>
      <c r="J337" s="29">
        <f t="shared" si="15"/>
        <v>0</v>
      </c>
    </row>
    <row r="338" spans="1:10" x14ac:dyDescent="0.25">
      <c r="A338" s="26"/>
      <c r="B338" s="180"/>
      <c r="C338" s="155"/>
      <c r="D338" s="27"/>
      <c r="E338" s="26"/>
      <c r="F338" s="27"/>
      <c r="G338" s="27"/>
      <c r="H338" s="28"/>
      <c r="I338" s="29">
        <f t="shared" si="14"/>
        <v>0</v>
      </c>
      <c r="J338" s="29">
        <f t="shared" si="15"/>
        <v>0</v>
      </c>
    </row>
    <row r="339" spans="1:10" x14ac:dyDescent="0.25">
      <c r="A339" s="26"/>
      <c r="B339" s="180"/>
      <c r="C339" s="155"/>
      <c r="D339" s="27"/>
      <c r="E339" s="26"/>
      <c r="F339" s="27"/>
      <c r="G339" s="27"/>
      <c r="H339" s="28"/>
      <c r="I339" s="29">
        <f t="shared" si="14"/>
        <v>0</v>
      </c>
      <c r="J339" s="29">
        <f t="shared" si="15"/>
        <v>0</v>
      </c>
    </row>
    <row r="340" spans="1:10" x14ac:dyDescent="0.25">
      <c r="A340" s="26"/>
      <c r="B340" s="180"/>
      <c r="C340" s="155"/>
      <c r="D340" s="27"/>
      <c r="E340" s="26"/>
      <c r="F340" s="27"/>
      <c r="G340" s="27"/>
      <c r="H340" s="28"/>
      <c r="I340" s="29">
        <f t="shared" si="14"/>
        <v>0</v>
      </c>
      <c r="J340" s="29">
        <f t="shared" si="15"/>
        <v>0</v>
      </c>
    </row>
    <row r="341" spans="1:10" x14ac:dyDescent="0.25">
      <c r="A341" s="26"/>
      <c r="B341" s="180"/>
      <c r="C341" s="155"/>
      <c r="D341" s="27"/>
      <c r="E341" s="26"/>
      <c r="F341" s="27"/>
      <c r="G341" s="27"/>
      <c r="H341" s="28"/>
      <c r="I341" s="29">
        <f t="shared" si="14"/>
        <v>0</v>
      </c>
      <c r="J341" s="29">
        <f t="shared" si="15"/>
        <v>0</v>
      </c>
    </row>
    <row r="342" spans="1:10" x14ac:dyDescent="0.25">
      <c r="A342" s="26"/>
      <c r="B342" s="179"/>
      <c r="C342" s="155"/>
      <c r="D342" s="27"/>
      <c r="E342" s="26"/>
      <c r="F342" s="27"/>
      <c r="G342" s="27"/>
      <c r="H342" s="28"/>
      <c r="I342" s="29">
        <f t="shared" si="14"/>
        <v>0</v>
      </c>
      <c r="J342" s="29">
        <f t="shared" si="15"/>
        <v>0</v>
      </c>
    </row>
    <row r="343" spans="1:10" x14ac:dyDescent="0.25">
      <c r="A343" s="157"/>
      <c r="B343" s="180"/>
      <c r="C343" s="155"/>
      <c r="D343" s="27"/>
      <c r="E343" s="26"/>
      <c r="F343" s="27"/>
      <c r="G343" s="27"/>
      <c r="H343" s="28"/>
      <c r="I343" s="29">
        <f t="shared" si="14"/>
        <v>0</v>
      </c>
      <c r="J343" s="29">
        <f t="shared" si="15"/>
        <v>0</v>
      </c>
    </row>
    <row r="344" spans="1:10" x14ac:dyDescent="0.25">
      <c r="A344" s="157"/>
      <c r="B344" s="180"/>
      <c r="C344" s="155"/>
      <c r="D344" s="27"/>
      <c r="E344" s="26"/>
      <c r="F344" s="27"/>
      <c r="G344" s="27"/>
      <c r="H344" s="28"/>
      <c r="I344" s="29">
        <f t="shared" si="14"/>
        <v>0</v>
      </c>
      <c r="J344" s="29">
        <f t="shared" si="15"/>
        <v>0</v>
      </c>
    </row>
    <row r="345" spans="1:10" x14ac:dyDescent="0.25">
      <c r="A345" s="26"/>
      <c r="B345" s="180"/>
      <c r="C345" s="155"/>
      <c r="D345" s="27"/>
      <c r="E345" s="26"/>
      <c r="F345" s="27"/>
      <c r="G345" s="27"/>
      <c r="H345" s="28"/>
      <c r="I345" s="29">
        <f t="shared" si="14"/>
        <v>0</v>
      </c>
      <c r="J345" s="29">
        <f t="shared" si="15"/>
        <v>0</v>
      </c>
    </row>
    <row r="346" spans="1:10" x14ac:dyDescent="0.25">
      <c r="A346" s="26"/>
      <c r="B346" s="180"/>
      <c r="C346" s="155"/>
      <c r="D346" s="27"/>
      <c r="E346" s="157"/>
      <c r="F346" s="27"/>
      <c r="G346" s="27"/>
      <c r="H346" s="28"/>
      <c r="I346" s="29">
        <f>G346*H346</f>
        <v>0</v>
      </c>
      <c r="J346" s="29">
        <f>G346+I346</f>
        <v>0</v>
      </c>
    </row>
    <row r="347" spans="1:10" x14ac:dyDescent="0.25">
      <c r="A347" s="26"/>
      <c r="B347" s="180"/>
      <c r="C347" s="155"/>
      <c r="D347" s="27"/>
      <c r="E347" s="26"/>
      <c r="F347" s="27"/>
      <c r="G347" s="27"/>
      <c r="H347" s="28"/>
      <c r="I347" s="29">
        <f t="shared" ref="I347:I386" si="16">G347*H347</f>
        <v>0</v>
      </c>
      <c r="J347" s="29">
        <f t="shared" ref="J347:J386" si="17">G347+I347</f>
        <v>0</v>
      </c>
    </row>
    <row r="348" spans="1:10" x14ac:dyDescent="0.25">
      <c r="A348" s="26"/>
      <c r="B348" s="180"/>
      <c r="C348" s="155"/>
      <c r="D348" s="27"/>
      <c r="E348" s="26"/>
      <c r="F348" s="27"/>
      <c r="G348" s="27"/>
      <c r="H348" s="28"/>
      <c r="I348" s="29">
        <f t="shared" si="16"/>
        <v>0</v>
      </c>
      <c r="J348" s="29">
        <f t="shared" si="17"/>
        <v>0</v>
      </c>
    </row>
    <row r="349" spans="1:10" x14ac:dyDescent="0.25">
      <c r="A349" s="26"/>
      <c r="B349" s="180"/>
      <c r="C349" s="155"/>
      <c r="D349" s="27"/>
      <c r="E349" s="26"/>
      <c r="F349" s="27"/>
      <c r="G349" s="27"/>
      <c r="H349" s="28"/>
      <c r="I349" s="29">
        <f t="shared" si="16"/>
        <v>0</v>
      </c>
      <c r="J349" s="29">
        <f t="shared" si="17"/>
        <v>0</v>
      </c>
    </row>
    <row r="350" spans="1:10" x14ac:dyDescent="0.25">
      <c r="A350" s="26"/>
      <c r="B350" s="180"/>
      <c r="C350" s="155"/>
      <c r="D350" s="27"/>
      <c r="E350" s="26"/>
      <c r="F350" s="27"/>
      <c r="G350" s="27"/>
      <c r="H350" s="28"/>
      <c r="I350" s="29">
        <f t="shared" si="16"/>
        <v>0</v>
      </c>
      <c r="J350" s="29">
        <f t="shared" si="17"/>
        <v>0</v>
      </c>
    </row>
    <row r="351" spans="1:10" x14ac:dyDescent="0.25">
      <c r="A351" s="26"/>
      <c r="B351" s="172"/>
      <c r="C351" s="155"/>
      <c r="D351" s="27"/>
      <c r="E351" s="26"/>
      <c r="F351" s="27"/>
      <c r="G351" s="27"/>
      <c r="H351" s="28"/>
      <c r="I351" s="29">
        <f t="shared" si="16"/>
        <v>0</v>
      </c>
      <c r="J351" s="29">
        <f t="shared" si="17"/>
        <v>0</v>
      </c>
    </row>
    <row r="352" spans="1:10" x14ac:dyDescent="0.25">
      <c r="A352" s="173"/>
      <c r="B352" s="172"/>
      <c r="C352" s="155"/>
      <c r="D352" s="27"/>
      <c r="E352" s="26"/>
      <c r="F352" s="27"/>
      <c r="G352" s="27"/>
      <c r="H352" s="28"/>
      <c r="I352" s="29">
        <f t="shared" si="16"/>
        <v>0</v>
      </c>
      <c r="J352" s="29">
        <f t="shared" si="17"/>
        <v>0</v>
      </c>
    </row>
    <row r="353" spans="1:10" x14ac:dyDescent="0.25">
      <c r="A353" s="26"/>
      <c r="B353" s="172"/>
      <c r="C353" s="155"/>
      <c r="D353" s="27"/>
      <c r="E353" s="26"/>
      <c r="F353" s="27"/>
      <c r="G353" s="27"/>
      <c r="H353" s="28"/>
      <c r="I353" s="29">
        <f t="shared" si="16"/>
        <v>0</v>
      </c>
      <c r="J353" s="29">
        <f t="shared" si="17"/>
        <v>0</v>
      </c>
    </row>
    <row r="354" spans="1:10" x14ac:dyDescent="0.25">
      <c r="A354" s="26"/>
      <c r="B354" s="172"/>
      <c r="C354" s="155"/>
      <c r="D354" s="27"/>
      <c r="E354" s="26"/>
      <c r="F354" s="27"/>
      <c r="G354" s="27"/>
      <c r="H354" s="28"/>
      <c r="I354" s="29">
        <f t="shared" si="16"/>
        <v>0</v>
      </c>
      <c r="J354" s="29">
        <f t="shared" si="17"/>
        <v>0</v>
      </c>
    </row>
    <row r="355" spans="1:10" x14ac:dyDescent="0.25">
      <c r="A355" s="26"/>
      <c r="B355" s="180"/>
      <c r="C355" s="155"/>
      <c r="D355" s="27"/>
      <c r="E355" s="26"/>
      <c r="F355" s="27"/>
      <c r="G355" s="27"/>
      <c r="H355" s="28"/>
      <c r="I355" s="29">
        <f t="shared" si="16"/>
        <v>0</v>
      </c>
      <c r="J355" s="29">
        <f t="shared" si="17"/>
        <v>0</v>
      </c>
    </row>
    <row r="356" spans="1:10" x14ac:dyDescent="0.25">
      <c r="A356" s="26"/>
      <c r="B356" s="180"/>
      <c r="C356" s="155"/>
      <c r="D356" s="27"/>
      <c r="E356" s="26"/>
      <c r="F356" s="27"/>
      <c r="G356" s="27"/>
      <c r="H356" s="28"/>
      <c r="I356" s="29">
        <f t="shared" si="16"/>
        <v>0</v>
      </c>
      <c r="J356" s="29">
        <f t="shared" si="17"/>
        <v>0</v>
      </c>
    </row>
    <row r="357" spans="1:10" x14ac:dyDescent="0.25">
      <c r="A357" s="26"/>
      <c r="B357" s="179"/>
      <c r="C357" s="155"/>
      <c r="D357" s="27"/>
      <c r="E357" s="26"/>
      <c r="F357" s="27"/>
      <c r="G357" s="27"/>
      <c r="H357" s="28"/>
      <c r="I357" s="29">
        <f t="shared" si="16"/>
        <v>0</v>
      </c>
      <c r="J357" s="29">
        <f t="shared" si="17"/>
        <v>0</v>
      </c>
    </row>
    <row r="358" spans="1:10" x14ac:dyDescent="0.25">
      <c r="A358" s="26"/>
      <c r="B358" s="180"/>
      <c r="C358" s="155"/>
      <c r="D358" s="27"/>
      <c r="E358" s="26"/>
      <c r="F358" s="27"/>
      <c r="G358" s="27"/>
      <c r="H358" s="28"/>
      <c r="I358" s="29">
        <f t="shared" si="16"/>
        <v>0</v>
      </c>
      <c r="J358" s="29">
        <f t="shared" si="17"/>
        <v>0</v>
      </c>
    </row>
    <row r="359" spans="1:10" x14ac:dyDescent="0.25">
      <c r="A359" s="26"/>
      <c r="B359" s="180"/>
      <c r="C359" s="155"/>
      <c r="D359" s="27"/>
      <c r="E359" s="26"/>
      <c r="F359" s="27"/>
      <c r="G359" s="27"/>
      <c r="H359" s="28"/>
      <c r="I359" s="29">
        <f t="shared" si="16"/>
        <v>0</v>
      </c>
      <c r="J359" s="29">
        <f t="shared" si="17"/>
        <v>0</v>
      </c>
    </row>
    <row r="360" spans="1:10" x14ac:dyDescent="0.25">
      <c r="A360" s="26"/>
      <c r="B360" s="180"/>
      <c r="C360" s="155"/>
      <c r="D360" s="27"/>
      <c r="E360" s="26"/>
      <c r="F360" s="27"/>
      <c r="G360" s="27"/>
      <c r="H360" s="28"/>
      <c r="I360" s="29">
        <f t="shared" si="16"/>
        <v>0</v>
      </c>
      <c r="J360" s="29">
        <f t="shared" si="17"/>
        <v>0</v>
      </c>
    </row>
    <row r="361" spans="1:10" x14ac:dyDescent="0.25">
      <c r="A361" s="26"/>
      <c r="B361" s="180"/>
      <c r="C361" s="155"/>
      <c r="D361" s="27"/>
      <c r="E361" s="26"/>
      <c r="F361" s="27"/>
      <c r="G361" s="27"/>
      <c r="H361" s="28"/>
      <c r="I361" s="29">
        <f t="shared" si="16"/>
        <v>0</v>
      </c>
      <c r="J361" s="29">
        <f t="shared" si="17"/>
        <v>0</v>
      </c>
    </row>
    <row r="362" spans="1:10" x14ac:dyDescent="0.25">
      <c r="A362" s="26"/>
      <c r="B362" s="180"/>
      <c r="C362" s="155"/>
      <c r="D362" s="27"/>
      <c r="E362" s="26"/>
      <c r="F362" s="27"/>
      <c r="G362" s="27"/>
      <c r="H362" s="28"/>
      <c r="I362" s="29">
        <f t="shared" si="16"/>
        <v>0</v>
      </c>
      <c r="J362" s="29">
        <f t="shared" si="17"/>
        <v>0</v>
      </c>
    </row>
    <row r="363" spans="1:10" x14ac:dyDescent="0.25">
      <c r="A363" s="26"/>
      <c r="B363" s="180"/>
      <c r="C363" s="155"/>
      <c r="D363" s="27"/>
      <c r="E363" s="26"/>
      <c r="F363" s="27"/>
      <c r="G363" s="27"/>
      <c r="H363" s="28"/>
      <c r="I363" s="29">
        <f t="shared" si="16"/>
        <v>0</v>
      </c>
      <c r="J363" s="29">
        <f t="shared" si="17"/>
        <v>0</v>
      </c>
    </row>
    <row r="364" spans="1:10" x14ac:dyDescent="0.25">
      <c r="A364" s="26"/>
      <c r="B364" s="180"/>
      <c r="C364" s="155"/>
      <c r="D364" s="27"/>
      <c r="E364" s="26"/>
      <c r="F364" s="27"/>
      <c r="G364" s="27"/>
      <c r="H364" s="28"/>
      <c r="I364" s="29">
        <f t="shared" si="16"/>
        <v>0</v>
      </c>
      <c r="J364" s="29">
        <f t="shared" si="17"/>
        <v>0</v>
      </c>
    </row>
    <row r="365" spans="1:10" x14ac:dyDescent="0.25">
      <c r="A365" s="26"/>
      <c r="B365" s="179"/>
      <c r="C365" s="155"/>
      <c r="D365" s="27"/>
      <c r="E365" s="26"/>
      <c r="F365" s="27"/>
      <c r="G365" s="27"/>
      <c r="H365" s="28"/>
      <c r="I365" s="29">
        <f t="shared" si="16"/>
        <v>0</v>
      </c>
      <c r="J365" s="29">
        <f t="shared" si="17"/>
        <v>0</v>
      </c>
    </row>
    <row r="366" spans="1:10" x14ac:dyDescent="0.25">
      <c r="A366" s="26"/>
      <c r="B366" s="180"/>
      <c r="C366" s="155"/>
      <c r="D366" s="27"/>
      <c r="E366" s="26"/>
      <c r="F366" s="27"/>
      <c r="G366" s="27"/>
      <c r="H366" s="28"/>
      <c r="I366" s="29">
        <f t="shared" si="16"/>
        <v>0</v>
      </c>
      <c r="J366" s="29">
        <f t="shared" si="17"/>
        <v>0</v>
      </c>
    </row>
    <row r="367" spans="1:10" x14ac:dyDescent="0.25">
      <c r="A367" s="26"/>
      <c r="B367" s="180"/>
      <c r="C367" s="155"/>
      <c r="D367" s="27"/>
      <c r="E367" s="26"/>
      <c r="F367" s="27"/>
      <c r="G367" s="27"/>
      <c r="H367" s="28"/>
      <c r="I367" s="29">
        <f t="shared" si="16"/>
        <v>0</v>
      </c>
      <c r="J367" s="29">
        <f t="shared" si="17"/>
        <v>0</v>
      </c>
    </row>
    <row r="368" spans="1:10" x14ac:dyDescent="0.25">
      <c r="A368" s="26"/>
      <c r="B368" s="180"/>
      <c r="C368" s="155"/>
      <c r="D368" s="27"/>
      <c r="E368" s="26"/>
      <c r="F368" s="27"/>
      <c r="G368" s="27"/>
      <c r="H368" s="28"/>
      <c r="I368" s="29">
        <f t="shared" si="16"/>
        <v>0</v>
      </c>
      <c r="J368" s="29">
        <f t="shared" si="17"/>
        <v>0</v>
      </c>
    </row>
    <row r="369" spans="1:10" x14ac:dyDescent="0.25">
      <c r="A369" s="26"/>
      <c r="B369" s="180"/>
      <c r="C369" s="155"/>
      <c r="D369" s="27"/>
      <c r="E369" s="26"/>
      <c r="F369" s="27"/>
      <c r="G369" s="27"/>
      <c r="H369" s="28"/>
      <c r="I369" s="29">
        <f t="shared" si="16"/>
        <v>0</v>
      </c>
      <c r="J369" s="29">
        <f t="shared" si="17"/>
        <v>0</v>
      </c>
    </row>
    <row r="370" spans="1:10" x14ac:dyDescent="0.25">
      <c r="A370" s="26"/>
      <c r="B370" s="180"/>
      <c r="C370" s="155"/>
      <c r="D370" s="27"/>
      <c r="E370" s="26"/>
      <c r="F370" s="27"/>
      <c r="G370" s="27"/>
      <c r="H370" s="28"/>
      <c r="I370" s="29">
        <f t="shared" si="16"/>
        <v>0</v>
      </c>
      <c r="J370" s="29">
        <f t="shared" si="17"/>
        <v>0</v>
      </c>
    </row>
    <row r="371" spans="1:10" x14ac:dyDescent="0.25">
      <c r="A371" s="26"/>
      <c r="B371" s="180"/>
      <c r="C371" s="155"/>
      <c r="D371" s="27"/>
      <c r="E371" s="26"/>
      <c r="F371" s="27"/>
      <c r="G371" s="27"/>
      <c r="H371" s="28"/>
      <c r="I371" s="29">
        <f t="shared" si="16"/>
        <v>0</v>
      </c>
      <c r="J371" s="29">
        <f t="shared" si="17"/>
        <v>0</v>
      </c>
    </row>
    <row r="372" spans="1:10" x14ac:dyDescent="0.25">
      <c r="A372" s="26"/>
      <c r="B372" s="180"/>
      <c r="C372" s="155"/>
      <c r="D372" s="27"/>
      <c r="E372" s="26"/>
      <c r="F372" s="27"/>
      <c r="G372" s="27"/>
      <c r="H372" s="28"/>
      <c r="I372" s="29">
        <f t="shared" si="16"/>
        <v>0</v>
      </c>
      <c r="J372" s="29">
        <f t="shared" si="17"/>
        <v>0</v>
      </c>
    </row>
    <row r="373" spans="1:10" x14ac:dyDescent="0.25">
      <c r="A373" s="157"/>
      <c r="B373" s="180"/>
      <c r="C373" s="155"/>
      <c r="D373" s="27"/>
      <c r="E373" s="26"/>
      <c r="F373" s="27"/>
      <c r="G373" s="27"/>
      <c r="H373" s="28"/>
      <c r="I373" s="29">
        <f t="shared" si="16"/>
        <v>0</v>
      </c>
      <c r="J373" s="29">
        <f t="shared" si="17"/>
        <v>0</v>
      </c>
    </row>
    <row r="374" spans="1:10" x14ac:dyDescent="0.25">
      <c r="A374" s="26"/>
      <c r="B374" s="179"/>
      <c r="C374" s="155"/>
      <c r="D374" s="27"/>
      <c r="E374" s="26"/>
      <c r="F374" s="27"/>
      <c r="G374" s="27"/>
      <c r="H374" s="28"/>
      <c r="I374" s="29">
        <f t="shared" si="16"/>
        <v>0</v>
      </c>
      <c r="J374" s="29">
        <f t="shared" si="17"/>
        <v>0</v>
      </c>
    </row>
    <row r="375" spans="1:10" x14ac:dyDescent="0.25">
      <c r="A375" s="26"/>
      <c r="B375" s="180"/>
      <c r="C375" s="155"/>
      <c r="D375" s="27"/>
      <c r="E375" s="26"/>
      <c r="F375" s="27"/>
      <c r="G375" s="27"/>
      <c r="H375" s="28"/>
      <c r="I375" s="29">
        <f t="shared" si="16"/>
        <v>0</v>
      </c>
      <c r="J375" s="29">
        <f t="shared" si="17"/>
        <v>0</v>
      </c>
    </row>
    <row r="376" spans="1:10" x14ac:dyDescent="0.25">
      <c r="A376" s="26"/>
      <c r="B376" s="180"/>
      <c r="C376" s="155"/>
      <c r="D376" s="27"/>
      <c r="E376" s="26"/>
      <c r="F376" s="27"/>
      <c r="G376" s="27"/>
      <c r="H376" s="28"/>
      <c r="I376" s="29">
        <f t="shared" si="16"/>
        <v>0</v>
      </c>
      <c r="J376" s="29">
        <f t="shared" si="17"/>
        <v>0</v>
      </c>
    </row>
    <row r="377" spans="1:10" x14ac:dyDescent="0.25">
      <c r="A377" s="26"/>
      <c r="B377" s="179"/>
      <c r="C377" s="155"/>
      <c r="D377" s="27"/>
      <c r="E377" s="26"/>
      <c r="F377" s="27"/>
      <c r="G377" s="27"/>
      <c r="H377" s="28"/>
      <c r="I377" s="29">
        <f t="shared" si="16"/>
        <v>0</v>
      </c>
      <c r="J377" s="29">
        <f t="shared" si="17"/>
        <v>0</v>
      </c>
    </row>
    <row r="378" spans="1:10" x14ac:dyDescent="0.25">
      <c r="A378" s="26"/>
      <c r="B378" s="179"/>
      <c r="C378" s="155"/>
      <c r="D378" s="27"/>
      <c r="E378" s="26"/>
      <c r="F378" s="27"/>
      <c r="G378" s="27"/>
      <c r="H378" s="28"/>
      <c r="I378" s="29">
        <f t="shared" si="16"/>
        <v>0</v>
      </c>
      <c r="J378" s="29">
        <f t="shared" si="17"/>
        <v>0</v>
      </c>
    </row>
    <row r="379" spans="1:10" x14ac:dyDescent="0.25">
      <c r="A379" s="26"/>
      <c r="B379" s="180"/>
      <c r="C379" s="155"/>
      <c r="D379" s="27"/>
      <c r="E379" s="26"/>
      <c r="F379" s="27"/>
      <c r="G379" s="27"/>
      <c r="H379" s="28"/>
      <c r="I379" s="29">
        <f t="shared" si="16"/>
        <v>0</v>
      </c>
      <c r="J379" s="29">
        <f t="shared" si="17"/>
        <v>0</v>
      </c>
    </row>
    <row r="380" spans="1:10" x14ac:dyDescent="0.25">
      <c r="A380" s="26"/>
      <c r="B380" s="180"/>
      <c r="C380" s="155"/>
      <c r="D380" s="27"/>
      <c r="E380" s="26"/>
      <c r="F380" s="27"/>
      <c r="G380" s="27"/>
      <c r="H380" s="28"/>
      <c r="I380" s="29">
        <f t="shared" si="16"/>
        <v>0</v>
      </c>
      <c r="J380" s="29">
        <f t="shared" si="17"/>
        <v>0</v>
      </c>
    </row>
    <row r="381" spans="1:10" x14ac:dyDescent="0.25">
      <c r="A381" s="26"/>
      <c r="B381" s="180"/>
      <c r="C381" s="155"/>
      <c r="D381" s="27"/>
      <c r="E381" s="26"/>
      <c r="F381" s="27"/>
      <c r="G381" s="27"/>
      <c r="H381" s="28"/>
      <c r="I381" s="29">
        <f t="shared" si="16"/>
        <v>0</v>
      </c>
      <c r="J381" s="29">
        <f t="shared" si="17"/>
        <v>0</v>
      </c>
    </row>
    <row r="382" spans="1:10" x14ac:dyDescent="0.25">
      <c r="A382" s="26"/>
      <c r="B382" s="180"/>
      <c r="C382" s="155"/>
      <c r="D382" s="27"/>
      <c r="E382" s="26"/>
      <c r="F382" s="27"/>
      <c r="G382" s="27"/>
      <c r="H382" s="28"/>
      <c r="I382" s="29">
        <f t="shared" si="16"/>
        <v>0</v>
      </c>
      <c r="J382" s="29">
        <f t="shared" si="17"/>
        <v>0</v>
      </c>
    </row>
    <row r="383" spans="1:10" x14ac:dyDescent="0.25">
      <c r="A383" s="26"/>
      <c r="B383" s="179"/>
      <c r="C383" s="155"/>
      <c r="D383" s="27"/>
      <c r="E383" s="26"/>
      <c r="F383" s="27"/>
      <c r="G383" s="27"/>
      <c r="H383" s="28"/>
      <c r="I383" s="29">
        <f t="shared" si="16"/>
        <v>0</v>
      </c>
      <c r="J383" s="29">
        <f t="shared" si="17"/>
        <v>0</v>
      </c>
    </row>
    <row r="384" spans="1:10" x14ac:dyDescent="0.25">
      <c r="A384" s="157"/>
      <c r="B384" s="180"/>
      <c r="C384" s="155"/>
      <c r="D384" s="27"/>
      <c r="E384" s="26"/>
      <c r="F384" s="27"/>
      <c r="G384" s="27"/>
      <c r="H384" s="28"/>
      <c r="I384" s="29">
        <f t="shared" si="16"/>
        <v>0</v>
      </c>
      <c r="J384" s="29">
        <f t="shared" si="17"/>
        <v>0</v>
      </c>
    </row>
    <row r="385" spans="1:10" x14ac:dyDescent="0.25">
      <c r="A385" s="157"/>
      <c r="B385" s="180"/>
      <c r="C385" s="155"/>
      <c r="D385" s="27"/>
      <c r="E385" s="26"/>
      <c r="F385" s="27"/>
      <c r="G385" s="27"/>
      <c r="H385" s="28"/>
      <c r="I385" s="29">
        <f t="shared" si="16"/>
        <v>0</v>
      </c>
      <c r="J385" s="29">
        <f t="shared" si="17"/>
        <v>0</v>
      </c>
    </row>
    <row r="386" spans="1:10" x14ac:dyDescent="0.25">
      <c r="A386" s="26"/>
      <c r="B386" s="180"/>
      <c r="C386" s="155"/>
      <c r="D386" s="27"/>
      <c r="E386" s="26"/>
      <c r="F386" s="27"/>
      <c r="G386" s="27"/>
      <c r="H386" s="28"/>
      <c r="I386" s="29">
        <f t="shared" si="16"/>
        <v>0</v>
      </c>
      <c r="J386" s="29">
        <f t="shared" si="17"/>
        <v>0</v>
      </c>
    </row>
    <row r="387" spans="1:10" x14ac:dyDescent="0.25">
      <c r="A387" s="26"/>
      <c r="B387" s="180"/>
      <c r="C387" s="155"/>
      <c r="D387" s="27"/>
      <c r="E387" s="157"/>
      <c r="F387" s="27"/>
      <c r="G387" s="27"/>
      <c r="H387" s="28"/>
      <c r="I387" s="29">
        <f>G387*H387</f>
        <v>0</v>
      </c>
      <c r="J387" s="29">
        <f>G387+I387</f>
        <v>0</v>
      </c>
    </row>
    <row r="388" spans="1:10" x14ac:dyDescent="0.25">
      <c r="A388" s="26"/>
      <c r="B388" s="180"/>
      <c r="C388" s="155"/>
      <c r="D388" s="27"/>
      <c r="E388" s="26"/>
      <c r="F388" s="27"/>
      <c r="G388" s="27"/>
      <c r="H388" s="28"/>
      <c r="I388" s="29">
        <f t="shared" ref="I388:I427" si="18">G388*H388</f>
        <v>0</v>
      </c>
      <c r="J388" s="29">
        <f t="shared" ref="J388:J427" si="19">G388+I388</f>
        <v>0</v>
      </c>
    </row>
    <row r="389" spans="1:10" x14ac:dyDescent="0.25">
      <c r="A389" s="26"/>
      <c r="B389" s="180"/>
      <c r="C389" s="155"/>
      <c r="D389" s="27"/>
      <c r="E389" s="26"/>
      <c r="F389" s="27"/>
      <c r="G389" s="27"/>
      <c r="H389" s="28"/>
      <c r="I389" s="29">
        <f t="shared" si="18"/>
        <v>0</v>
      </c>
      <c r="J389" s="29">
        <f t="shared" si="19"/>
        <v>0</v>
      </c>
    </row>
    <row r="390" spans="1:10" x14ac:dyDescent="0.25">
      <c r="A390" s="26"/>
      <c r="B390" s="180"/>
      <c r="C390" s="155"/>
      <c r="D390" s="27"/>
      <c r="E390" s="26"/>
      <c r="F390" s="27"/>
      <c r="G390" s="27"/>
      <c r="H390" s="28"/>
      <c r="I390" s="29">
        <f t="shared" si="18"/>
        <v>0</v>
      </c>
      <c r="J390" s="29">
        <f t="shared" si="19"/>
        <v>0</v>
      </c>
    </row>
    <row r="391" spans="1:10" x14ac:dyDescent="0.25">
      <c r="A391" s="26"/>
      <c r="B391" s="180"/>
      <c r="C391" s="155"/>
      <c r="D391" s="27"/>
      <c r="E391" s="26"/>
      <c r="F391" s="27"/>
      <c r="G391" s="27"/>
      <c r="H391" s="28"/>
      <c r="I391" s="29">
        <f t="shared" si="18"/>
        <v>0</v>
      </c>
      <c r="J391" s="29">
        <f t="shared" si="19"/>
        <v>0</v>
      </c>
    </row>
    <row r="392" spans="1:10" x14ac:dyDescent="0.25">
      <c r="A392" s="26"/>
      <c r="B392" s="172"/>
      <c r="C392" s="155"/>
      <c r="D392" s="27"/>
      <c r="E392" s="26"/>
      <c r="F392" s="27"/>
      <c r="G392" s="27"/>
      <c r="H392" s="28"/>
      <c r="I392" s="29">
        <f t="shared" si="18"/>
        <v>0</v>
      </c>
      <c r="J392" s="29">
        <f t="shared" si="19"/>
        <v>0</v>
      </c>
    </row>
    <row r="393" spans="1:10" x14ac:dyDescent="0.25">
      <c r="A393" s="173"/>
      <c r="B393" s="172"/>
      <c r="C393" s="155"/>
      <c r="D393" s="27"/>
      <c r="E393" s="26"/>
      <c r="F393" s="27"/>
      <c r="G393" s="27"/>
      <c r="H393" s="28"/>
      <c r="I393" s="29">
        <f t="shared" si="18"/>
        <v>0</v>
      </c>
      <c r="J393" s="29">
        <f t="shared" si="19"/>
        <v>0</v>
      </c>
    </row>
    <row r="394" spans="1:10" x14ac:dyDescent="0.25">
      <c r="A394" s="26"/>
      <c r="B394" s="172"/>
      <c r="C394" s="155"/>
      <c r="D394" s="27"/>
      <c r="E394" s="26"/>
      <c r="F394" s="27"/>
      <c r="G394" s="27"/>
      <c r="H394" s="28"/>
      <c r="I394" s="29">
        <f t="shared" si="18"/>
        <v>0</v>
      </c>
      <c r="J394" s="29">
        <f t="shared" si="19"/>
        <v>0</v>
      </c>
    </row>
    <row r="395" spans="1:10" x14ac:dyDescent="0.25">
      <c r="A395" s="26"/>
      <c r="B395" s="172"/>
      <c r="C395" s="155"/>
      <c r="D395" s="27"/>
      <c r="E395" s="26"/>
      <c r="F395" s="27"/>
      <c r="G395" s="27"/>
      <c r="H395" s="28"/>
      <c r="I395" s="29">
        <f t="shared" si="18"/>
        <v>0</v>
      </c>
      <c r="J395" s="29">
        <f t="shared" si="19"/>
        <v>0</v>
      </c>
    </row>
    <row r="396" spans="1:10" x14ac:dyDescent="0.25">
      <c r="A396" s="26"/>
      <c r="B396" s="180"/>
      <c r="C396" s="155"/>
      <c r="D396" s="27"/>
      <c r="E396" s="26"/>
      <c r="F396" s="27"/>
      <c r="G396" s="27"/>
      <c r="H396" s="28"/>
      <c r="I396" s="29">
        <f t="shared" si="18"/>
        <v>0</v>
      </c>
      <c r="J396" s="29">
        <f t="shared" si="19"/>
        <v>0</v>
      </c>
    </row>
    <row r="397" spans="1:10" x14ac:dyDescent="0.25">
      <c r="A397" s="26"/>
      <c r="B397" s="180"/>
      <c r="C397" s="155"/>
      <c r="D397" s="27"/>
      <c r="E397" s="26"/>
      <c r="F397" s="27"/>
      <c r="G397" s="27"/>
      <c r="H397" s="28"/>
      <c r="I397" s="29">
        <f t="shared" si="18"/>
        <v>0</v>
      </c>
      <c r="J397" s="29">
        <f t="shared" si="19"/>
        <v>0</v>
      </c>
    </row>
    <row r="398" spans="1:10" x14ac:dyDescent="0.25">
      <c r="A398" s="26"/>
      <c r="B398" s="179"/>
      <c r="C398" s="155"/>
      <c r="D398" s="27"/>
      <c r="E398" s="26"/>
      <c r="F398" s="27"/>
      <c r="G398" s="27"/>
      <c r="H398" s="28"/>
      <c r="I398" s="29">
        <f t="shared" si="18"/>
        <v>0</v>
      </c>
      <c r="J398" s="29">
        <f t="shared" si="19"/>
        <v>0</v>
      </c>
    </row>
    <row r="399" spans="1:10" x14ac:dyDescent="0.25">
      <c r="A399" s="26"/>
      <c r="B399" s="180"/>
      <c r="C399" s="155"/>
      <c r="D399" s="27"/>
      <c r="E399" s="26"/>
      <c r="F399" s="27"/>
      <c r="G399" s="27"/>
      <c r="H399" s="28"/>
      <c r="I399" s="29">
        <f t="shared" si="18"/>
        <v>0</v>
      </c>
      <c r="J399" s="29">
        <f t="shared" si="19"/>
        <v>0</v>
      </c>
    </row>
    <row r="400" spans="1:10" x14ac:dyDescent="0.25">
      <c r="A400" s="26"/>
      <c r="B400" s="180"/>
      <c r="C400" s="155"/>
      <c r="D400" s="27"/>
      <c r="E400" s="26"/>
      <c r="F400" s="27"/>
      <c r="G400" s="27"/>
      <c r="H400" s="28"/>
      <c r="I400" s="29">
        <f t="shared" si="18"/>
        <v>0</v>
      </c>
      <c r="J400" s="29">
        <f t="shared" si="19"/>
        <v>0</v>
      </c>
    </row>
    <row r="401" spans="1:10" x14ac:dyDescent="0.25">
      <c r="A401" s="26"/>
      <c r="B401" s="180"/>
      <c r="C401" s="155"/>
      <c r="D401" s="27"/>
      <c r="E401" s="26"/>
      <c r="F401" s="27"/>
      <c r="G401" s="27"/>
      <c r="H401" s="28"/>
      <c r="I401" s="29">
        <f t="shared" si="18"/>
        <v>0</v>
      </c>
      <c r="J401" s="29">
        <f t="shared" si="19"/>
        <v>0</v>
      </c>
    </row>
    <row r="402" spans="1:10" x14ac:dyDescent="0.25">
      <c r="A402" s="26"/>
      <c r="B402" s="180"/>
      <c r="C402" s="155"/>
      <c r="D402" s="27"/>
      <c r="E402" s="26"/>
      <c r="F402" s="27"/>
      <c r="G402" s="27"/>
      <c r="H402" s="28"/>
      <c r="I402" s="29">
        <f t="shared" si="18"/>
        <v>0</v>
      </c>
      <c r="J402" s="29">
        <f t="shared" si="19"/>
        <v>0</v>
      </c>
    </row>
    <row r="403" spans="1:10" x14ac:dyDescent="0.25">
      <c r="A403" s="26"/>
      <c r="B403" s="180"/>
      <c r="C403" s="155"/>
      <c r="D403" s="27"/>
      <c r="E403" s="26"/>
      <c r="F403" s="27"/>
      <c r="G403" s="27"/>
      <c r="H403" s="28"/>
      <c r="I403" s="29">
        <f t="shared" si="18"/>
        <v>0</v>
      </c>
      <c r="J403" s="29">
        <f t="shared" si="19"/>
        <v>0</v>
      </c>
    </row>
    <row r="404" spans="1:10" x14ac:dyDescent="0.25">
      <c r="A404" s="26"/>
      <c r="B404" s="180"/>
      <c r="C404" s="155"/>
      <c r="D404" s="27"/>
      <c r="E404" s="26"/>
      <c r="F404" s="27"/>
      <c r="G404" s="27"/>
      <c r="H404" s="28"/>
      <c r="I404" s="29">
        <f t="shared" si="18"/>
        <v>0</v>
      </c>
      <c r="J404" s="29">
        <f t="shared" si="19"/>
        <v>0</v>
      </c>
    </row>
    <row r="405" spans="1:10" x14ac:dyDescent="0.25">
      <c r="A405" s="26"/>
      <c r="B405" s="180"/>
      <c r="C405" s="155"/>
      <c r="D405" s="27"/>
      <c r="E405" s="26"/>
      <c r="F405" s="27"/>
      <c r="G405" s="27"/>
      <c r="H405" s="28"/>
      <c r="I405" s="29">
        <f t="shared" si="18"/>
        <v>0</v>
      </c>
      <c r="J405" s="29">
        <f t="shared" si="19"/>
        <v>0</v>
      </c>
    </row>
    <row r="406" spans="1:10" x14ac:dyDescent="0.25">
      <c r="A406" s="26"/>
      <c r="B406" s="179"/>
      <c r="C406" s="155"/>
      <c r="D406" s="27"/>
      <c r="E406" s="26"/>
      <c r="F406" s="27"/>
      <c r="G406" s="27"/>
      <c r="H406" s="28"/>
      <c r="I406" s="29">
        <f t="shared" si="18"/>
        <v>0</v>
      </c>
      <c r="J406" s="29">
        <f t="shared" si="19"/>
        <v>0</v>
      </c>
    </row>
    <row r="407" spans="1:10" x14ac:dyDescent="0.25">
      <c r="A407" s="26"/>
      <c r="B407" s="180"/>
      <c r="C407" s="155"/>
      <c r="D407" s="27"/>
      <c r="E407" s="26"/>
      <c r="F407" s="27"/>
      <c r="G407" s="27"/>
      <c r="H407" s="28"/>
      <c r="I407" s="29">
        <f t="shared" si="18"/>
        <v>0</v>
      </c>
      <c r="J407" s="29">
        <f t="shared" si="19"/>
        <v>0</v>
      </c>
    </row>
    <row r="408" spans="1:10" x14ac:dyDescent="0.25">
      <c r="A408" s="26"/>
      <c r="B408" s="180"/>
      <c r="C408" s="155"/>
      <c r="D408" s="27"/>
      <c r="E408" s="26"/>
      <c r="F408" s="27"/>
      <c r="G408" s="27"/>
      <c r="H408" s="28"/>
      <c r="I408" s="29">
        <f t="shared" si="18"/>
        <v>0</v>
      </c>
      <c r="J408" s="29">
        <f t="shared" si="19"/>
        <v>0</v>
      </c>
    </row>
    <row r="409" spans="1:10" x14ac:dyDescent="0.25">
      <c r="A409" s="26"/>
      <c r="B409" s="180"/>
      <c r="C409" s="155"/>
      <c r="D409" s="27"/>
      <c r="E409" s="26"/>
      <c r="F409" s="27"/>
      <c r="G409" s="27"/>
      <c r="H409" s="28"/>
      <c r="I409" s="29">
        <f t="shared" si="18"/>
        <v>0</v>
      </c>
      <c r="J409" s="29">
        <f t="shared" si="19"/>
        <v>0</v>
      </c>
    </row>
    <row r="410" spans="1:10" x14ac:dyDescent="0.25">
      <c r="A410" s="26"/>
      <c r="B410" s="180"/>
      <c r="C410" s="155"/>
      <c r="D410" s="27"/>
      <c r="E410" s="26"/>
      <c r="F410" s="27"/>
      <c r="G410" s="27"/>
      <c r="H410" s="28"/>
      <c r="I410" s="29">
        <f t="shared" si="18"/>
        <v>0</v>
      </c>
      <c r="J410" s="29">
        <f t="shared" si="19"/>
        <v>0</v>
      </c>
    </row>
    <row r="411" spans="1:10" x14ac:dyDescent="0.25">
      <c r="A411" s="26"/>
      <c r="B411" s="180"/>
      <c r="C411" s="155"/>
      <c r="D411" s="27"/>
      <c r="E411" s="26"/>
      <c r="F411" s="27"/>
      <c r="G411" s="27"/>
      <c r="H411" s="28"/>
      <c r="I411" s="29">
        <f t="shared" si="18"/>
        <v>0</v>
      </c>
      <c r="J411" s="29">
        <f t="shared" si="19"/>
        <v>0</v>
      </c>
    </row>
    <row r="412" spans="1:10" x14ac:dyDescent="0.25">
      <c r="A412" s="26"/>
      <c r="B412" s="180"/>
      <c r="C412" s="155"/>
      <c r="D412" s="27"/>
      <c r="E412" s="26"/>
      <c r="F412" s="27"/>
      <c r="G412" s="27"/>
      <c r="H412" s="28"/>
      <c r="I412" s="29">
        <f t="shared" si="18"/>
        <v>0</v>
      </c>
      <c r="J412" s="29">
        <f t="shared" si="19"/>
        <v>0</v>
      </c>
    </row>
    <row r="413" spans="1:10" x14ac:dyDescent="0.25">
      <c r="A413" s="26"/>
      <c r="B413" s="180"/>
      <c r="C413" s="155"/>
      <c r="D413" s="27"/>
      <c r="E413" s="26"/>
      <c r="F413" s="27"/>
      <c r="G413" s="27"/>
      <c r="H413" s="28"/>
      <c r="I413" s="29">
        <f t="shared" si="18"/>
        <v>0</v>
      </c>
      <c r="J413" s="29">
        <f t="shared" si="19"/>
        <v>0</v>
      </c>
    </row>
    <row r="414" spans="1:10" x14ac:dyDescent="0.25">
      <c r="A414" s="157"/>
      <c r="B414" s="180"/>
      <c r="C414" s="155"/>
      <c r="D414" s="27"/>
      <c r="E414" s="26"/>
      <c r="F414" s="27"/>
      <c r="G414" s="27"/>
      <c r="H414" s="28"/>
      <c r="I414" s="29">
        <f t="shared" si="18"/>
        <v>0</v>
      </c>
      <c r="J414" s="29">
        <f t="shared" si="19"/>
        <v>0</v>
      </c>
    </row>
    <row r="415" spans="1:10" x14ac:dyDescent="0.25">
      <c r="A415" s="26"/>
      <c r="B415" s="179"/>
      <c r="C415" s="155"/>
      <c r="D415" s="27"/>
      <c r="E415" s="26"/>
      <c r="F415" s="27"/>
      <c r="G415" s="27"/>
      <c r="H415" s="28"/>
      <c r="I415" s="29">
        <f t="shared" si="18"/>
        <v>0</v>
      </c>
      <c r="J415" s="29">
        <f t="shared" si="19"/>
        <v>0</v>
      </c>
    </row>
    <row r="416" spans="1:10" x14ac:dyDescent="0.25">
      <c r="A416" s="26"/>
      <c r="B416" s="180"/>
      <c r="C416" s="155"/>
      <c r="D416" s="27"/>
      <c r="E416" s="26"/>
      <c r="F416" s="27"/>
      <c r="G416" s="27"/>
      <c r="H416" s="28"/>
      <c r="I416" s="29">
        <f t="shared" si="18"/>
        <v>0</v>
      </c>
      <c r="J416" s="29">
        <f t="shared" si="19"/>
        <v>0</v>
      </c>
    </row>
    <row r="417" spans="1:10" x14ac:dyDescent="0.25">
      <c r="A417" s="26"/>
      <c r="B417" s="180"/>
      <c r="C417" s="155"/>
      <c r="D417" s="27"/>
      <c r="E417" s="26"/>
      <c r="F417" s="27"/>
      <c r="G417" s="27"/>
      <c r="H417" s="28"/>
      <c r="I417" s="29">
        <f t="shared" si="18"/>
        <v>0</v>
      </c>
      <c r="J417" s="29">
        <f t="shared" si="19"/>
        <v>0</v>
      </c>
    </row>
    <row r="418" spans="1:10" x14ac:dyDescent="0.25">
      <c r="A418" s="26"/>
      <c r="B418" s="179"/>
      <c r="C418" s="155"/>
      <c r="D418" s="27"/>
      <c r="E418" s="26"/>
      <c r="F418" s="27"/>
      <c r="G418" s="27"/>
      <c r="H418" s="28"/>
      <c r="I418" s="29">
        <f t="shared" si="18"/>
        <v>0</v>
      </c>
      <c r="J418" s="29">
        <f t="shared" si="19"/>
        <v>0</v>
      </c>
    </row>
    <row r="419" spans="1:10" x14ac:dyDescent="0.25">
      <c r="A419" s="26"/>
      <c r="B419" s="179"/>
      <c r="C419" s="155"/>
      <c r="D419" s="27"/>
      <c r="E419" s="26"/>
      <c r="F419" s="27"/>
      <c r="G419" s="27"/>
      <c r="H419" s="28"/>
      <c r="I419" s="29">
        <f t="shared" si="18"/>
        <v>0</v>
      </c>
      <c r="J419" s="29">
        <f t="shared" si="19"/>
        <v>0</v>
      </c>
    </row>
    <row r="420" spans="1:10" x14ac:dyDescent="0.25">
      <c r="A420" s="26"/>
      <c r="B420" s="180"/>
      <c r="C420" s="155"/>
      <c r="D420" s="27"/>
      <c r="E420" s="26"/>
      <c r="F420" s="27"/>
      <c r="G420" s="27"/>
      <c r="H420" s="28"/>
      <c r="I420" s="29">
        <f t="shared" si="18"/>
        <v>0</v>
      </c>
      <c r="J420" s="29">
        <f t="shared" si="19"/>
        <v>0</v>
      </c>
    </row>
    <row r="421" spans="1:10" x14ac:dyDescent="0.25">
      <c r="A421" s="26"/>
      <c r="B421" s="180"/>
      <c r="C421" s="155"/>
      <c r="D421" s="27"/>
      <c r="E421" s="26"/>
      <c r="F421" s="27"/>
      <c r="G421" s="27"/>
      <c r="H421" s="28"/>
      <c r="I421" s="29">
        <f t="shared" si="18"/>
        <v>0</v>
      </c>
      <c r="J421" s="29">
        <f t="shared" si="19"/>
        <v>0</v>
      </c>
    </row>
    <row r="422" spans="1:10" x14ac:dyDescent="0.25">
      <c r="A422" s="26"/>
      <c r="B422" s="180"/>
      <c r="C422" s="155"/>
      <c r="D422" s="27"/>
      <c r="E422" s="26"/>
      <c r="F422" s="27"/>
      <c r="G422" s="27"/>
      <c r="H422" s="28"/>
      <c r="I422" s="29">
        <f t="shared" si="18"/>
        <v>0</v>
      </c>
      <c r="J422" s="29">
        <f t="shared" si="19"/>
        <v>0</v>
      </c>
    </row>
    <row r="423" spans="1:10" x14ac:dyDescent="0.25">
      <c r="A423" s="26"/>
      <c r="B423" s="180"/>
      <c r="C423" s="155"/>
      <c r="D423" s="27"/>
      <c r="E423" s="26"/>
      <c r="F423" s="27"/>
      <c r="G423" s="27"/>
      <c r="H423" s="28"/>
      <c r="I423" s="29">
        <f t="shared" si="18"/>
        <v>0</v>
      </c>
      <c r="J423" s="29">
        <f t="shared" si="19"/>
        <v>0</v>
      </c>
    </row>
    <row r="424" spans="1:10" x14ac:dyDescent="0.25">
      <c r="A424" s="26"/>
      <c r="B424" s="179"/>
      <c r="C424" s="155"/>
      <c r="D424" s="27"/>
      <c r="E424" s="26"/>
      <c r="F424" s="27"/>
      <c r="G424" s="27"/>
      <c r="H424" s="28"/>
      <c r="I424" s="29">
        <f t="shared" si="18"/>
        <v>0</v>
      </c>
      <c r="J424" s="29">
        <f t="shared" si="19"/>
        <v>0</v>
      </c>
    </row>
    <row r="425" spans="1:10" x14ac:dyDescent="0.25">
      <c r="A425" s="157"/>
      <c r="B425" s="180"/>
      <c r="C425" s="155"/>
      <c r="D425" s="27"/>
      <c r="E425" s="26"/>
      <c r="F425" s="27"/>
      <c r="G425" s="27"/>
      <c r="H425" s="28"/>
      <c r="I425" s="29">
        <f t="shared" si="18"/>
        <v>0</v>
      </c>
      <c r="J425" s="29">
        <f t="shared" si="19"/>
        <v>0</v>
      </c>
    </row>
    <row r="426" spans="1:10" x14ac:dyDescent="0.25">
      <c r="A426" s="157"/>
      <c r="B426" s="180"/>
      <c r="C426" s="155"/>
      <c r="D426" s="27"/>
      <c r="E426" s="26"/>
      <c r="F426" s="27"/>
      <c r="G426" s="27"/>
      <c r="H426" s="28"/>
      <c r="I426" s="29">
        <f t="shared" si="18"/>
        <v>0</v>
      </c>
      <c r="J426" s="29">
        <f t="shared" si="19"/>
        <v>0</v>
      </c>
    </row>
    <row r="427" spans="1:10" x14ac:dyDescent="0.25">
      <c r="A427" s="26"/>
      <c r="B427" s="180"/>
      <c r="C427" s="155"/>
      <c r="D427" s="27"/>
      <c r="E427" s="26"/>
      <c r="F427" s="27"/>
      <c r="G427" s="27"/>
      <c r="H427" s="28"/>
      <c r="I427" s="29">
        <f t="shared" si="18"/>
        <v>0</v>
      </c>
      <c r="J427" s="29">
        <f t="shared" si="19"/>
        <v>0</v>
      </c>
    </row>
    <row r="428" spans="1:10" x14ac:dyDescent="0.25">
      <c r="A428" s="26"/>
      <c r="B428" s="180"/>
      <c r="C428" s="155"/>
      <c r="D428" s="27"/>
      <c r="E428" s="157"/>
      <c r="F428" s="27"/>
      <c r="G428" s="27"/>
      <c r="H428" s="28"/>
      <c r="I428" s="29">
        <f>G428*H428</f>
        <v>0</v>
      </c>
      <c r="J428" s="29">
        <f>G428+I428</f>
        <v>0</v>
      </c>
    </row>
    <row r="429" spans="1:10" x14ac:dyDescent="0.25">
      <c r="A429" s="26"/>
      <c r="B429" s="180"/>
      <c r="C429" s="155"/>
      <c r="D429" s="27"/>
      <c r="E429" s="26"/>
      <c r="F429" s="27"/>
      <c r="G429" s="27"/>
      <c r="H429" s="28"/>
      <c r="I429" s="29">
        <f t="shared" ref="I429:I468" si="20">G429*H429</f>
        <v>0</v>
      </c>
      <c r="J429" s="29">
        <f t="shared" ref="J429:J468" si="21">G429+I429</f>
        <v>0</v>
      </c>
    </row>
    <row r="430" spans="1:10" x14ac:dyDescent="0.25">
      <c r="A430" s="26"/>
      <c r="B430" s="180"/>
      <c r="C430" s="155"/>
      <c r="D430" s="27"/>
      <c r="E430" s="26"/>
      <c r="F430" s="27"/>
      <c r="G430" s="27"/>
      <c r="H430" s="28"/>
      <c r="I430" s="29">
        <f t="shared" si="20"/>
        <v>0</v>
      </c>
      <c r="J430" s="29">
        <f t="shared" si="21"/>
        <v>0</v>
      </c>
    </row>
    <row r="431" spans="1:10" x14ac:dyDescent="0.25">
      <c r="A431" s="26"/>
      <c r="B431" s="180"/>
      <c r="C431" s="155"/>
      <c r="D431" s="27"/>
      <c r="E431" s="26"/>
      <c r="F431" s="27"/>
      <c r="G431" s="27"/>
      <c r="H431" s="28"/>
      <c r="I431" s="29">
        <f t="shared" si="20"/>
        <v>0</v>
      </c>
      <c r="J431" s="29">
        <f t="shared" si="21"/>
        <v>0</v>
      </c>
    </row>
    <row r="432" spans="1:10" x14ac:dyDescent="0.25">
      <c r="A432" s="26"/>
      <c r="B432" s="180"/>
      <c r="C432" s="155"/>
      <c r="D432" s="27"/>
      <c r="E432" s="26"/>
      <c r="F432" s="27"/>
      <c r="G432" s="27"/>
      <c r="H432" s="28"/>
      <c r="I432" s="29">
        <f t="shared" si="20"/>
        <v>0</v>
      </c>
      <c r="J432" s="29">
        <f t="shared" si="21"/>
        <v>0</v>
      </c>
    </row>
    <row r="433" spans="1:10" x14ac:dyDescent="0.25">
      <c r="A433" s="26"/>
      <c r="B433" s="172"/>
      <c r="C433" s="155"/>
      <c r="D433" s="27"/>
      <c r="E433" s="26"/>
      <c r="F433" s="27"/>
      <c r="G433" s="27"/>
      <c r="H433" s="28"/>
      <c r="I433" s="29">
        <f t="shared" si="20"/>
        <v>0</v>
      </c>
      <c r="J433" s="29">
        <f t="shared" si="21"/>
        <v>0</v>
      </c>
    </row>
    <row r="434" spans="1:10" x14ac:dyDescent="0.25">
      <c r="A434" s="173"/>
      <c r="B434" s="172"/>
      <c r="C434" s="155"/>
      <c r="D434" s="27"/>
      <c r="E434" s="26"/>
      <c r="F434" s="27"/>
      <c r="G434" s="27"/>
      <c r="H434" s="28"/>
      <c r="I434" s="29">
        <f t="shared" si="20"/>
        <v>0</v>
      </c>
      <c r="J434" s="29">
        <f t="shared" si="21"/>
        <v>0</v>
      </c>
    </row>
    <row r="435" spans="1:10" x14ac:dyDescent="0.25">
      <c r="A435" s="26"/>
      <c r="B435" s="172"/>
      <c r="C435" s="155"/>
      <c r="D435" s="27"/>
      <c r="E435" s="26"/>
      <c r="F435" s="27"/>
      <c r="G435" s="27"/>
      <c r="H435" s="28"/>
      <c r="I435" s="29">
        <f t="shared" si="20"/>
        <v>0</v>
      </c>
      <c r="J435" s="29">
        <f t="shared" si="21"/>
        <v>0</v>
      </c>
    </row>
    <row r="436" spans="1:10" x14ac:dyDescent="0.25">
      <c r="A436" s="26"/>
      <c r="B436" s="172"/>
      <c r="C436" s="155"/>
      <c r="D436" s="27"/>
      <c r="E436" s="26"/>
      <c r="F436" s="27"/>
      <c r="G436" s="27"/>
      <c r="H436" s="28"/>
      <c r="I436" s="29">
        <f t="shared" si="20"/>
        <v>0</v>
      </c>
      <c r="J436" s="29">
        <f t="shared" si="21"/>
        <v>0</v>
      </c>
    </row>
    <row r="437" spans="1:10" x14ac:dyDescent="0.25">
      <c r="A437" s="26"/>
      <c r="B437" s="180"/>
      <c r="C437" s="155"/>
      <c r="D437" s="27"/>
      <c r="E437" s="26"/>
      <c r="F437" s="27"/>
      <c r="G437" s="27"/>
      <c r="H437" s="28"/>
      <c r="I437" s="29">
        <f t="shared" si="20"/>
        <v>0</v>
      </c>
      <c r="J437" s="29">
        <f t="shared" si="21"/>
        <v>0</v>
      </c>
    </row>
    <row r="438" spans="1:10" x14ac:dyDescent="0.25">
      <c r="A438" s="26"/>
      <c r="B438" s="180"/>
      <c r="C438" s="155"/>
      <c r="D438" s="27"/>
      <c r="E438" s="26"/>
      <c r="F438" s="27"/>
      <c r="G438" s="27"/>
      <c r="H438" s="28"/>
      <c r="I438" s="29">
        <f t="shared" si="20"/>
        <v>0</v>
      </c>
      <c r="J438" s="29">
        <f t="shared" si="21"/>
        <v>0</v>
      </c>
    </row>
    <row r="439" spans="1:10" x14ac:dyDescent="0.25">
      <c r="A439" s="26"/>
      <c r="B439" s="179"/>
      <c r="C439" s="155"/>
      <c r="D439" s="27"/>
      <c r="E439" s="26"/>
      <c r="F439" s="27"/>
      <c r="G439" s="27"/>
      <c r="H439" s="28"/>
      <c r="I439" s="29">
        <f t="shared" si="20"/>
        <v>0</v>
      </c>
      <c r="J439" s="29">
        <f t="shared" si="21"/>
        <v>0</v>
      </c>
    </row>
    <row r="440" spans="1:10" x14ac:dyDescent="0.25">
      <c r="A440" s="26"/>
      <c r="B440" s="180"/>
      <c r="C440" s="155"/>
      <c r="D440" s="27"/>
      <c r="E440" s="26"/>
      <c r="F440" s="27"/>
      <c r="G440" s="27"/>
      <c r="H440" s="28"/>
      <c r="I440" s="29">
        <f t="shared" si="20"/>
        <v>0</v>
      </c>
      <c r="J440" s="29">
        <f t="shared" si="21"/>
        <v>0</v>
      </c>
    </row>
    <row r="441" spans="1:10" x14ac:dyDescent="0.25">
      <c r="A441" s="26"/>
      <c r="B441" s="180"/>
      <c r="C441" s="155"/>
      <c r="D441" s="27"/>
      <c r="E441" s="26"/>
      <c r="F441" s="27"/>
      <c r="G441" s="27"/>
      <c r="H441" s="28"/>
      <c r="I441" s="29">
        <f t="shared" si="20"/>
        <v>0</v>
      </c>
      <c r="J441" s="29">
        <f t="shared" si="21"/>
        <v>0</v>
      </c>
    </row>
    <row r="442" spans="1:10" x14ac:dyDescent="0.25">
      <c r="A442" s="26"/>
      <c r="B442" s="180"/>
      <c r="C442" s="155"/>
      <c r="D442" s="27"/>
      <c r="E442" s="26"/>
      <c r="F442" s="27"/>
      <c r="G442" s="27"/>
      <c r="H442" s="28"/>
      <c r="I442" s="29">
        <f t="shared" si="20"/>
        <v>0</v>
      </c>
      <c r="J442" s="29">
        <f t="shared" si="21"/>
        <v>0</v>
      </c>
    </row>
    <row r="443" spans="1:10" x14ac:dyDescent="0.25">
      <c r="A443" s="26"/>
      <c r="B443" s="180"/>
      <c r="C443" s="155"/>
      <c r="D443" s="27"/>
      <c r="E443" s="26"/>
      <c r="F443" s="27"/>
      <c r="G443" s="27"/>
      <c r="H443" s="28"/>
      <c r="I443" s="29">
        <f t="shared" si="20"/>
        <v>0</v>
      </c>
      <c r="J443" s="29">
        <f t="shared" si="21"/>
        <v>0</v>
      </c>
    </row>
    <row r="444" spans="1:10" x14ac:dyDescent="0.25">
      <c r="A444" s="26"/>
      <c r="B444" s="180"/>
      <c r="C444" s="155"/>
      <c r="D444" s="27"/>
      <c r="E444" s="26"/>
      <c r="F444" s="27"/>
      <c r="G444" s="27"/>
      <c r="H444" s="28"/>
      <c r="I444" s="29">
        <f t="shared" si="20"/>
        <v>0</v>
      </c>
      <c r="J444" s="29">
        <f t="shared" si="21"/>
        <v>0</v>
      </c>
    </row>
    <row r="445" spans="1:10" x14ac:dyDescent="0.25">
      <c r="A445" s="26"/>
      <c r="B445" s="180"/>
      <c r="C445" s="155"/>
      <c r="D445" s="27"/>
      <c r="E445" s="26"/>
      <c r="F445" s="27"/>
      <c r="G445" s="27"/>
      <c r="H445" s="28"/>
      <c r="I445" s="29">
        <f t="shared" si="20"/>
        <v>0</v>
      </c>
      <c r="J445" s="29">
        <f t="shared" si="21"/>
        <v>0</v>
      </c>
    </row>
    <row r="446" spans="1:10" x14ac:dyDescent="0.25">
      <c r="A446" s="26"/>
      <c r="B446" s="180"/>
      <c r="C446" s="155"/>
      <c r="D446" s="27"/>
      <c r="E446" s="26"/>
      <c r="F446" s="27"/>
      <c r="G446" s="27"/>
      <c r="H446" s="28"/>
      <c r="I446" s="29">
        <f t="shared" si="20"/>
        <v>0</v>
      </c>
      <c r="J446" s="29">
        <f t="shared" si="21"/>
        <v>0</v>
      </c>
    </row>
    <row r="447" spans="1:10" x14ac:dyDescent="0.25">
      <c r="A447" s="26"/>
      <c r="B447" s="179"/>
      <c r="C447" s="155"/>
      <c r="D447" s="27"/>
      <c r="E447" s="26"/>
      <c r="F447" s="27"/>
      <c r="G447" s="27"/>
      <c r="H447" s="28"/>
      <c r="I447" s="29">
        <f t="shared" si="20"/>
        <v>0</v>
      </c>
      <c r="J447" s="29">
        <f t="shared" si="21"/>
        <v>0</v>
      </c>
    </row>
    <row r="448" spans="1:10" x14ac:dyDescent="0.25">
      <c r="A448" s="26"/>
      <c r="B448" s="180"/>
      <c r="C448" s="155"/>
      <c r="D448" s="27"/>
      <c r="E448" s="26"/>
      <c r="F448" s="27"/>
      <c r="G448" s="27"/>
      <c r="H448" s="28"/>
      <c r="I448" s="29">
        <f t="shared" si="20"/>
        <v>0</v>
      </c>
      <c r="J448" s="29">
        <f t="shared" si="21"/>
        <v>0</v>
      </c>
    </row>
    <row r="449" spans="1:10" x14ac:dyDescent="0.25">
      <c r="A449" s="26"/>
      <c r="B449" s="180"/>
      <c r="C449" s="155"/>
      <c r="D449" s="27"/>
      <c r="E449" s="26"/>
      <c r="F449" s="27"/>
      <c r="G449" s="27"/>
      <c r="H449" s="28"/>
      <c r="I449" s="29">
        <f t="shared" si="20"/>
        <v>0</v>
      </c>
      <c r="J449" s="29">
        <f t="shared" si="21"/>
        <v>0</v>
      </c>
    </row>
    <row r="450" spans="1:10" x14ac:dyDescent="0.25">
      <c r="A450" s="26"/>
      <c r="B450" s="180"/>
      <c r="C450" s="155"/>
      <c r="D450" s="27"/>
      <c r="E450" s="26"/>
      <c r="F450" s="27"/>
      <c r="G450" s="27"/>
      <c r="H450" s="28"/>
      <c r="I450" s="29">
        <f t="shared" si="20"/>
        <v>0</v>
      </c>
      <c r="J450" s="29">
        <f t="shared" si="21"/>
        <v>0</v>
      </c>
    </row>
    <row r="451" spans="1:10" x14ac:dyDescent="0.25">
      <c r="A451" s="26"/>
      <c r="B451" s="180"/>
      <c r="C451" s="155"/>
      <c r="D451" s="27"/>
      <c r="E451" s="26"/>
      <c r="F451" s="27"/>
      <c r="G451" s="27"/>
      <c r="H451" s="28"/>
      <c r="I451" s="29">
        <f t="shared" si="20"/>
        <v>0</v>
      </c>
      <c r="J451" s="29">
        <f t="shared" si="21"/>
        <v>0</v>
      </c>
    </row>
    <row r="452" spans="1:10" x14ac:dyDescent="0.25">
      <c r="A452" s="26"/>
      <c r="B452" s="180"/>
      <c r="C452" s="155"/>
      <c r="D452" s="27"/>
      <c r="E452" s="26"/>
      <c r="F452" s="27"/>
      <c r="G452" s="27"/>
      <c r="H452" s="28"/>
      <c r="I452" s="29">
        <f t="shared" si="20"/>
        <v>0</v>
      </c>
      <c r="J452" s="29">
        <f t="shared" si="21"/>
        <v>0</v>
      </c>
    </row>
    <row r="453" spans="1:10" x14ac:dyDescent="0.25">
      <c r="A453" s="26"/>
      <c r="B453" s="180"/>
      <c r="C453" s="155"/>
      <c r="D453" s="27"/>
      <c r="E453" s="26"/>
      <c r="F453" s="27"/>
      <c r="G453" s="27"/>
      <c r="H453" s="28"/>
      <c r="I453" s="29">
        <f t="shared" si="20"/>
        <v>0</v>
      </c>
      <c r="J453" s="29">
        <f t="shared" si="21"/>
        <v>0</v>
      </c>
    </row>
    <row r="454" spans="1:10" x14ac:dyDescent="0.25">
      <c r="A454" s="26"/>
      <c r="B454" s="180"/>
      <c r="C454" s="155"/>
      <c r="D454" s="27"/>
      <c r="E454" s="26"/>
      <c r="F454" s="27"/>
      <c r="G454" s="27"/>
      <c r="H454" s="28"/>
      <c r="I454" s="29">
        <f t="shared" si="20"/>
        <v>0</v>
      </c>
      <c r="J454" s="29">
        <f t="shared" si="21"/>
        <v>0</v>
      </c>
    </row>
    <row r="455" spans="1:10" x14ac:dyDescent="0.25">
      <c r="A455" s="157"/>
      <c r="B455" s="180"/>
      <c r="C455" s="155"/>
      <c r="D455" s="27"/>
      <c r="E455" s="26"/>
      <c r="F455" s="27"/>
      <c r="G455" s="27"/>
      <c r="H455" s="28"/>
      <c r="I455" s="29">
        <f t="shared" si="20"/>
        <v>0</v>
      </c>
      <c r="J455" s="29">
        <f t="shared" si="21"/>
        <v>0</v>
      </c>
    </row>
    <row r="456" spans="1:10" x14ac:dyDescent="0.25">
      <c r="A456" s="26"/>
      <c r="B456" s="179"/>
      <c r="C456" s="155"/>
      <c r="D456" s="27"/>
      <c r="E456" s="26"/>
      <c r="F456" s="27"/>
      <c r="G456" s="27"/>
      <c r="H456" s="28"/>
      <c r="I456" s="29">
        <f t="shared" si="20"/>
        <v>0</v>
      </c>
      <c r="J456" s="29">
        <f t="shared" si="21"/>
        <v>0</v>
      </c>
    </row>
    <row r="457" spans="1:10" x14ac:dyDescent="0.25">
      <c r="A457" s="26"/>
      <c r="B457" s="180"/>
      <c r="C457" s="155"/>
      <c r="D457" s="27"/>
      <c r="E457" s="26"/>
      <c r="F457" s="27"/>
      <c r="G457" s="27"/>
      <c r="H457" s="28"/>
      <c r="I457" s="29">
        <f t="shared" si="20"/>
        <v>0</v>
      </c>
      <c r="J457" s="29">
        <f t="shared" si="21"/>
        <v>0</v>
      </c>
    </row>
    <row r="458" spans="1:10" x14ac:dyDescent="0.25">
      <c r="A458" s="26"/>
      <c r="B458" s="180"/>
      <c r="C458" s="155"/>
      <c r="D458" s="27"/>
      <c r="E458" s="26"/>
      <c r="F458" s="27"/>
      <c r="G458" s="27"/>
      <c r="H458" s="28"/>
      <c r="I458" s="29">
        <f t="shared" si="20"/>
        <v>0</v>
      </c>
      <c r="J458" s="29">
        <f t="shared" si="21"/>
        <v>0</v>
      </c>
    </row>
    <row r="459" spans="1:10" x14ac:dyDescent="0.25">
      <c r="A459" s="26"/>
      <c r="B459" s="179"/>
      <c r="C459" s="155"/>
      <c r="D459" s="27"/>
      <c r="E459" s="26"/>
      <c r="F459" s="27"/>
      <c r="G459" s="27"/>
      <c r="H459" s="28"/>
      <c r="I459" s="29">
        <f t="shared" si="20"/>
        <v>0</v>
      </c>
      <c r="J459" s="29">
        <f t="shared" si="21"/>
        <v>0</v>
      </c>
    </row>
    <row r="460" spans="1:10" x14ac:dyDescent="0.25">
      <c r="A460" s="26"/>
      <c r="B460" s="179"/>
      <c r="C460" s="155"/>
      <c r="D460" s="27"/>
      <c r="E460" s="26"/>
      <c r="F460" s="27"/>
      <c r="G460" s="27"/>
      <c r="H460" s="28"/>
      <c r="I460" s="29">
        <f t="shared" si="20"/>
        <v>0</v>
      </c>
      <c r="J460" s="29">
        <f t="shared" si="21"/>
        <v>0</v>
      </c>
    </row>
    <row r="461" spans="1:10" x14ac:dyDescent="0.25">
      <c r="A461" s="26"/>
      <c r="B461" s="180"/>
      <c r="C461" s="155"/>
      <c r="D461" s="27"/>
      <c r="E461" s="26"/>
      <c r="F461" s="27"/>
      <c r="G461" s="27"/>
      <c r="H461" s="28"/>
      <c r="I461" s="29">
        <f t="shared" si="20"/>
        <v>0</v>
      </c>
      <c r="J461" s="29">
        <f t="shared" si="21"/>
        <v>0</v>
      </c>
    </row>
    <row r="462" spans="1:10" x14ac:dyDescent="0.25">
      <c r="A462" s="26"/>
      <c r="B462" s="180"/>
      <c r="C462" s="155"/>
      <c r="D462" s="27"/>
      <c r="E462" s="26"/>
      <c r="F462" s="27"/>
      <c r="G462" s="27"/>
      <c r="H462" s="28"/>
      <c r="I462" s="29">
        <f t="shared" si="20"/>
        <v>0</v>
      </c>
      <c r="J462" s="29">
        <f t="shared" si="21"/>
        <v>0</v>
      </c>
    </row>
    <row r="463" spans="1:10" x14ac:dyDescent="0.25">
      <c r="A463" s="26"/>
      <c r="B463" s="180"/>
      <c r="C463" s="155"/>
      <c r="D463" s="27"/>
      <c r="E463" s="26"/>
      <c r="F463" s="27"/>
      <c r="G463" s="27"/>
      <c r="H463" s="28"/>
      <c r="I463" s="29">
        <f t="shared" si="20"/>
        <v>0</v>
      </c>
      <c r="J463" s="29">
        <f t="shared" si="21"/>
        <v>0</v>
      </c>
    </row>
    <row r="464" spans="1:10" x14ac:dyDescent="0.25">
      <c r="A464" s="26"/>
      <c r="B464" s="180"/>
      <c r="C464" s="155"/>
      <c r="D464" s="27"/>
      <c r="E464" s="26"/>
      <c r="F464" s="27"/>
      <c r="G464" s="27"/>
      <c r="H464" s="28"/>
      <c r="I464" s="29">
        <f t="shared" si="20"/>
        <v>0</v>
      </c>
      <c r="J464" s="29">
        <f t="shared" si="21"/>
        <v>0</v>
      </c>
    </row>
    <row r="465" spans="1:10" x14ac:dyDescent="0.25">
      <c r="A465" s="26"/>
      <c r="B465" s="179"/>
      <c r="C465" s="155"/>
      <c r="D465" s="27"/>
      <c r="E465" s="26"/>
      <c r="F465" s="27"/>
      <c r="G465" s="27"/>
      <c r="H465" s="28"/>
      <c r="I465" s="29">
        <f t="shared" si="20"/>
        <v>0</v>
      </c>
      <c r="J465" s="29">
        <f t="shared" si="21"/>
        <v>0</v>
      </c>
    </row>
    <row r="466" spans="1:10" x14ac:dyDescent="0.25">
      <c r="A466" s="157"/>
      <c r="B466" s="180"/>
      <c r="C466" s="155"/>
      <c r="D466" s="27"/>
      <c r="E466" s="26"/>
      <c r="F466" s="27"/>
      <c r="G466" s="27"/>
      <c r="H466" s="28"/>
      <c r="I466" s="29">
        <f t="shared" si="20"/>
        <v>0</v>
      </c>
      <c r="J466" s="29">
        <f t="shared" si="21"/>
        <v>0</v>
      </c>
    </row>
    <row r="467" spans="1:10" x14ac:dyDescent="0.25">
      <c r="A467" s="157"/>
      <c r="B467" s="180"/>
      <c r="C467" s="155"/>
      <c r="D467" s="27"/>
      <c r="E467" s="26"/>
      <c r="F467" s="27"/>
      <c r="G467" s="27"/>
      <c r="H467" s="28"/>
      <c r="I467" s="29">
        <f t="shared" si="20"/>
        <v>0</v>
      </c>
      <c r="J467" s="29">
        <f t="shared" si="21"/>
        <v>0</v>
      </c>
    </row>
    <row r="468" spans="1:10" x14ac:dyDescent="0.25">
      <c r="A468" s="26"/>
      <c r="B468" s="180"/>
      <c r="C468" s="155"/>
      <c r="D468" s="27"/>
      <c r="E468" s="26"/>
      <c r="F468" s="27"/>
      <c r="G468" s="27"/>
      <c r="H468" s="28"/>
      <c r="I468" s="29">
        <f t="shared" si="20"/>
        <v>0</v>
      </c>
      <c r="J468" s="29">
        <f t="shared" si="21"/>
        <v>0</v>
      </c>
    </row>
    <row r="469" spans="1:10" x14ac:dyDescent="0.25">
      <c r="A469" s="26"/>
      <c r="B469" s="180"/>
      <c r="C469" s="155"/>
      <c r="D469" s="27"/>
      <c r="E469" s="157"/>
      <c r="F469" s="27"/>
      <c r="G469" s="27"/>
      <c r="H469" s="28"/>
      <c r="I469" s="29">
        <f>G469*H469</f>
        <v>0</v>
      </c>
      <c r="J469" s="29">
        <f>G469+I469</f>
        <v>0</v>
      </c>
    </row>
    <row r="470" spans="1:10" x14ac:dyDescent="0.25">
      <c r="A470" s="26"/>
      <c r="B470" s="180"/>
      <c r="C470" s="155"/>
      <c r="D470" s="27"/>
      <c r="E470" s="26"/>
      <c r="F470" s="27"/>
      <c r="G470" s="27"/>
      <c r="H470" s="28"/>
      <c r="I470" s="29">
        <f t="shared" ref="I470:I509" si="22">G470*H470</f>
        <v>0</v>
      </c>
      <c r="J470" s="29">
        <f t="shared" ref="J470:J509" si="23">G470+I470</f>
        <v>0</v>
      </c>
    </row>
    <row r="471" spans="1:10" x14ac:dyDescent="0.25">
      <c r="A471" s="26"/>
      <c r="B471" s="180"/>
      <c r="C471" s="155"/>
      <c r="D471" s="27"/>
      <c r="E471" s="26"/>
      <c r="F471" s="27"/>
      <c r="G471" s="27"/>
      <c r="H471" s="28"/>
      <c r="I471" s="29">
        <f t="shared" si="22"/>
        <v>0</v>
      </c>
      <c r="J471" s="29">
        <f t="shared" si="23"/>
        <v>0</v>
      </c>
    </row>
    <row r="472" spans="1:10" x14ac:dyDescent="0.25">
      <c r="A472" s="26"/>
      <c r="B472" s="180"/>
      <c r="C472" s="155"/>
      <c r="D472" s="27"/>
      <c r="E472" s="26"/>
      <c r="F472" s="27"/>
      <c r="G472" s="27"/>
      <c r="H472" s="28"/>
      <c r="I472" s="29">
        <f t="shared" si="22"/>
        <v>0</v>
      </c>
      <c r="J472" s="29">
        <f t="shared" si="23"/>
        <v>0</v>
      </c>
    </row>
    <row r="473" spans="1:10" x14ac:dyDescent="0.25">
      <c r="A473" s="26"/>
      <c r="B473" s="180"/>
      <c r="C473" s="155"/>
      <c r="D473" s="27"/>
      <c r="E473" s="26"/>
      <c r="F473" s="27"/>
      <c r="G473" s="27"/>
      <c r="H473" s="28"/>
      <c r="I473" s="29">
        <f t="shared" si="22"/>
        <v>0</v>
      </c>
      <c r="J473" s="29">
        <f t="shared" si="23"/>
        <v>0</v>
      </c>
    </row>
    <row r="474" spans="1:10" x14ac:dyDescent="0.25">
      <c r="A474" s="26"/>
      <c r="B474" s="172"/>
      <c r="C474" s="155"/>
      <c r="D474" s="27"/>
      <c r="E474" s="26"/>
      <c r="F474" s="27"/>
      <c r="G474" s="27"/>
      <c r="H474" s="28"/>
      <c r="I474" s="29">
        <f t="shared" si="22"/>
        <v>0</v>
      </c>
      <c r="J474" s="29">
        <f t="shared" si="23"/>
        <v>0</v>
      </c>
    </row>
    <row r="475" spans="1:10" x14ac:dyDescent="0.25">
      <c r="A475" s="173"/>
      <c r="B475" s="172"/>
      <c r="C475" s="155"/>
      <c r="D475" s="27"/>
      <c r="E475" s="26"/>
      <c r="F475" s="27"/>
      <c r="G475" s="27"/>
      <c r="H475" s="28"/>
      <c r="I475" s="29">
        <f t="shared" si="22"/>
        <v>0</v>
      </c>
      <c r="J475" s="29">
        <f t="shared" si="23"/>
        <v>0</v>
      </c>
    </row>
    <row r="476" spans="1:10" x14ac:dyDescent="0.25">
      <c r="A476" s="26"/>
      <c r="B476" s="172"/>
      <c r="C476" s="155"/>
      <c r="D476" s="27"/>
      <c r="E476" s="26"/>
      <c r="F476" s="27"/>
      <c r="G476" s="27"/>
      <c r="H476" s="28"/>
      <c r="I476" s="29">
        <f t="shared" si="22"/>
        <v>0</v>
      </c>
      <c r="J476" s="29">
        <f t="shared" si="23"/>
        <v>0</v>
      </c>
    </row>
    <row r="477" spans="1:10" x14ac:dyDescent="0.25">
      <c r="A477" s="26"/>
      <c r="B477" s="172"/>
      <c r="C477" s="155"/>
      <c r="D477" s="27"/>
      <c r="E477" s="26"/>
      <c r="F477" s="27"/>
      <c r="G477" s="27"/>
      <c r="H477" s="28"/>
      <c r="I477" s="29">
        <f t="shared" si="22"/>
        <v>0</v>
      </c>
      <c r="J477" s="29">
        <f t="shared" si="23"/>
        <v>0</v>
      </c>
    </row>
    <row r="478" spans="1:10" x14ac:dyDescent="0.25">
      <c r="A478" s="26"/>
      <c r="B478" s="180"/>
      <c r="C478" s="155"/>
      <c r="D478" s="27"/>
      <c r="E478" s="26"/>
      <c r="F478" s="27"/>
      <c r="G478" s="27"/>
      <c r="H478" s="28"/>
      <c r="I478" s="29">
        <f t="shared" si="22"/>
        <v>0</v>
      </c>
      <c r="J478" s="29">
        <f t="shared" si="23"/>
        <v>0</v>
      </c>
    </row>
    <row r="479" spans="1:10" x14ac:dyDescent="0.25">
      <c r="A479" s="26"/>
      <c r="B479" s="180"/>
      <c r="C479" s="155"/>
      <c r="D479" s="27"/>
      <c r="E479" s="26"/>
      <c r="F479" s="27"/>
      <c r="G479" s="27"/>
      <c r="H479" s="28"/>
      <c r="I479" s="29">
        <f t="shared" si="22"/>
        <v>0</v>
      </c>
      <c r="J479" s="29">
        <f t="shared" si="23"/>
        <v>0</v>
      </c>
    </row>
    <row r="480" spans="1:10" x14ac:dyDescent="0.25">
      <c r="A480" s="26"/>
      <c r="B480" s="179"/>
      <c r="C480" s="155"/>
      <c r="D480" s="27"/>
      <c r="E480" s="26"/>
      <c r="F480" s="27"/>
      <c r="G480" s="27"/>
      <c r="H480" s="28"/>
      <c r="I480" s="29">
        <f t="shared" si="22"/>
        <v>0</v>
      </c>
      <c r="J480" s="29">
        <f t="shared" si="23"/>
        <v>0</v>
      </c>
    </row>
    <row r="481" spans="1:10" x14ac:dyDescent="0.25">
      <c r="A481" s="26"/>
      <c r="B481" s="180"/>
      <c r="C481" s="155"/>
      <c r="D481" s="27"/>
      <c r="E481" s="26"/>
      <c r="F481" s="27"/>
      <c r="G481" s="27"/>
      <c r="H481" s="28"/>
      <c r="I481" s="29">
        <f t="shared" si="22"/>
        <v>0</v>
      </c>
      <c r="J481" s="29">
        <f t="shared" si="23"/>
        <v>0</v>
      </c>
    </row>
    <row r="482" spans="1:10" x14ac:dyDescent="0.25">
      <c r="A482" s="26"/>
      <c r="B482" s="180"/>
      <c r="C482" s="155"/>
      <c r="D482" s="27"/>
      <c r="E482" s="26"/>
      <c r="F482" s="27"/>
      <c r="G482" s="27"/>
      <c r="H482" s="28"/>
      <c r="I482" s="29">
        <f t="shared" si="22"/>
        <v>0</v>
      </c>
      <c r="J482" s="29">
        <f t="shared" si="23"/>
        <v>0</v>
      </c>
    </row>
    <row r="483" spans="1:10" x14ac:dyDescent="0.25">
      <c r="A483" s="26"/>
      <c r="B483" s="180"/>
      <c r="C483" s="155"/>
      <c r="D483" s="27"/>
      <c r="E483" s="26"/>
      <c r="F483" s="27"/>
      <c r="G483" s="27"/>
      <c r="H483" s="28"/>
      <c r="I483" s="29">
        <f t="shared" si="22"/>
        <v>0</v>
      </c>
      <c r="J483" s="29">
        <f t="shared" si="23"/>
        <v>0</v>
      </c>
    </row>
    <row r="484" spans="1:10" x14ac:dyDescent="0.25">
      <c r="A484" s="26"/>
      <c r="B484" s="180"/>
      <c r="C484" s="155"/>
      <c r="D484" s="27"/>
      <c r="E484" s="26"/>
      <c r="F484" s="27"/>
      <c r="G484" s="27"/>
      <c r="H484" s="28"/>
      <c r="I484" s="29">
        <f t="shared" si="22"/>
        <v>0</v>
      </c>
      <c r="J484" s="29">
        <f t="shared" si="23"/>
        <v>0</v>
      </c>
    </row>
    <row r="485" spans="1:10" x14ac:dyDescent="0.25">
      <c r="A485" s="26"/>
      <c r="B485" s="180"/>
      <c r="C485" s="155"/>
      <c r="D485" s="27"/>
      <c r="E485" s="26"/>
      <c r="F485" s="27"/>
      <c r="G485" s="27"/>
      <c r="H485" s="28"/>
      <c r="I485" s="29">
        <f t="shared" si="22"/>
        <v>0</v>
      </c>
      <c r="J485" s="29">
        <f t="shared" si="23"/>
        <v>0</v>
      </c>
    </row>
    <row r="486" spans="1:10" x14ac:dyDescent="0.25">
      <c r="A486" s="26"/>
      <c r="B486" s="180"/>
      <c r="C486" s="155"/>
      <c r="D486" s="27"/>
      <c r="E486" s="26"/>
      <c r="F486" s="27"/>
      <c r="G486" s="27"/>
      <c r="H486" s="28"/>
      <c r="I486" s="29">
        <f t="shared" si="22"/>
        <v>0</v>
      </c>
      <c r="J486" s="29">
        <f t="shared" si="23"/>
        <v>0</v>
      </c>
    </row>
    <row r="487" spans="1:10" x14ac:dyDescent="0.25">
      <c r="A487" s="26"/>
      <c r="B487" s="180"/>
      <c r="C487" s="155"/>
      <c r="D487" s="27"/>
      <c r="E487" s="26"/>
      <c r="F487" s="27"/>
      <c r="G487" s="27"/>
      <c r="H487" s="28"/>
      <c r="I487" s="29">
        <f t="shared" si="22"/>
        <v>0</v>
      </c>
      <c r="J487" s="29">
        <f t="shared" si="23"/>
        <v>0</v>
      </c>
    </row>
    <row r="488" spans="1:10" x14ac:dyDescent="0.25">
      <c r="A488" s="26"/>
      <c r="B488" s="179"/>
      <c r="C488" s="155"/>
      <c r="D488" s="27"/>
      <c r="E488" s="26"/>
      <c r="F488" s="27"/>
      <c r="G488" s="27"/>
      <c r="H488" s="28"/>
      <c r="I488" s="29">
        <f t="shared" si="22"/>
        <v>0</v>
      </c>
      <c r="J488" s="29">
        <f t="shared" si="23"/>
        <v>0</v>
      </c>
    </row>
    <row r="489" spans="1:10" x14ac:dyDescent="0.25">
      <c r="A489" s="26"/>
      <c r="B489" s="180"/>
      <c r="C489" s="155"/>
      <c r="D489" s="27"/>
      <c r="E489" s="26"/>
      <c r="F489" s="27"/>
      <c r="G489" s="27"/>
      <c r="H489" s="28"/>
      <c r="I489" s="29">
        <f t="shared" si="22"/>
        <v>0</v>
      </c>
      <c r="J489" s="29">
        <f t="shared" si="23"/>
        <v>0</v>
      </c>
    </row>
    <row r="490" spans="1:10" x14ac:dyDescent="0.25">
      <c r="A490" s="26"/>
      <c r="B490" s="180"/>
      <c r="C490" s="155"/>
      <c r="D490" s="27"/>
      <c r="E490" s="26"/>
      <c r="F490" s="27"/>
      <c r="G490" s="27"/>
      <c r="H490" s="28"/>
      <c r="I490" s="29">
        <f t="shared" si="22"/>
        <v>0</v>
      </c>
      <c r="J490" s="29">
        <f t="shared" si="23"/>
        <v>0</v>
      </c>
    </row>
    <row r="491" spans="1:10" x14ac:dyDescent="0.25">
      <c r="A491" s="26"/>
      <c r="B491" s="180"/>
      <c r="C491" s="155"/>
      <c r="D491" s="27"/>
      <c r="E491" s="26"/>
      <c r="F491" s="27"/>
      <c r="G491" s="27"/>
      <c r="H491" s="28"/>
      <c r="I491" s="29">
        <f t="shared" si="22"/>
        <v>0</v>
      </c>
      <c r="J491" s="29">
        <f t="shared" si="23"/>
        <v>0</v>
      </c>
    </row>
    <row r="492" spans="1:10" x14ac:dyDescent="0.25">
      <c r="A492" s="26"/>
      <c r="B492" s="180"/>
      <c r="C492" s="155"/>
      <c r="D492" s="27"/>
      <c r="E492" s="26"/>
      <c r="F492" s="27"/>
      <c r="G492" s="27"/>
      <c r="H492" s="28"/>
      <c r="I492" s="29">
        <f t="shared" si="22"/>
        <v>0</v>
      </c>
      <c r="J492" s="29">
        <f t="shared" si="23"/>
        <v>0</v>
      </c>
    </row>
    <row r="493" spans="1:10" x14ac:dyDescent="0.25">
      <c r="A493" s="26"/>
      <c r="B493" s="180"/>
      <c r="C493" s="155"/>
      <c r="D493" s="27"/>
      <c r="E493" s="26"/>
      <c r="F493" s="27"/>
      <c r="G493" s="27"/>
      <c r="H493" s="28"/>
      <c r="I493" s="29">
        <f t="shared" si="22"/>
        <v>0</v>
      </c>
      <c r="J493" s="29">
        <f t="shared" si="23"/>
        <v>0</v>
      </c>
    </row>
    <row r="494" spans="1:10" x14ac:dyDescent="0.25">
      <c r="A494" s="26"/>
      <c r="B494" s="180"/>
      <c r="C494" s="155"/>
      <c r="D494" s="27"/>
      <c r="E494" s="26"/>
      <c r="F494" s="27"/>
      <c r="G494" s="27"/>
      <c r="H494" s="28"/>
      <c r="I494" s="29">
        <f t="shared" si="22"/>
        <v>0</v>
      </c>
      <c r="J494" s="29">
        <f t="shared" si="23"/>
        <v>0</v>
      </c>
    </row>
    <row r="495" spans="1:10" x14ac:dyDescent="0.25">
      <c r="A495" s="26"/>
      <c r="B495" s="180"/>
      <c r="C495" s="155"/>
      <c r="D495" s="27"/>
      <c r="E495" s="26"/>
      <c r="F495" s="27"/>
      <c r="G495" s="27"/>
      <c r="H495" s="28"/>
      <c r="I495" s="29">
        <f t="shared" si="22"/>
        <v>0</v>
      </c>
      <c r="J495" s="29">
        <f t="shared" si="23"/>
        <v>0</v>
      </c>
    </row>
    <row r="496" spans="1:10" x14ac:dyDescent="0.25">
      <c r="A496" s="157"/>
      <c r="B496" s="180"/>
      <c r="C496" s="155"/>
      <c r="D496" s="27"/>
      <c r="E496" s="26"/>
      <c r="F496" s="27"/>
      <c r="G496" s="27"/>
      <c r="H496" s="28"/>
      <c r="I496" s="29">
        <f t="shared" si="22"/>
        <v>0</v>
      </c>
      <c r="J496" s="29">
        <f t="shared" si="23"/>
        <v>0</v>
      </c>
    </row>
    <row r="497" spans="1:10" x14ac:dyDescent="0.25">
      <c r="A497" s="26"/>
      <c r="B497" s="179"/>
      <c r="C497" s="155"/>
      <c r="D497" s="27"/>
      <c r="E497" s="26"/>
      <c r="F497" s="27"/>
      <c r="G497" s="27"/>
      <c r="H497" s="28"/>
      <c r="I497" s="29">
        <f t="shared" si="22"/>
        <v>0</v>
      </c>
      <c r="J497" s="29">
        <f t="shared" si="23"/>
        <v>0</v>
      </c>
    </row>
    <row r="498" spans="1:10" x14ac:dyDescent="0.25">
      <c r="A498" s="26"/>
      <c r="B498" s="180"/>
      <c r="C498" s="155"/>
      <c r="D498" s="27"/>
      <c r="E498" s="26"/>
      <c r="F498" s="27"/>
      <c r="G498" s="27"/>
      <c r="H498" s="28"/>
      <c r="I498" s="29">
        <f t="shared" si="22"/>
        <v>0</v>
      </c>
      <c r="J498" s="29">
        <f t="shared" si="23"/>
        <v>0</v>
      </c>
    </row>
    <row r="499" spans="1:10" x14ac:dyDescent="0.25">
      <c r="A499" s="26"/>
      <c r="B499" s="180"/>
      <c r="C499" s="155"/>
      <c r="D499" s="27"/>
      <c r="E499" s="26"/>
      <c r="F499" s="27"/>
      <c r="G499" s="27"/>
      <c r="H499" s="28"/>
      <c r="I499" s="29">
        <f t="shared" si="22"/>
        <v>0</v>
      </c>
      <c r="J499" s="29">
        <f t="shared" si="23"/>
        <v>0</v>
      </c>
    </row>
    <row r="500" spans="1:10" x14ac:dyDescent="0.25">
      <c r="A500" s="26"/>
      <c r="B500" s="179"/>
      <c r="C500" s="155"/>
      <c r="D500" s="27"/>
      <c r="E500" s="26"/>
      <c r="F500" s="27"/>
      <c r="G500" s="27"/>
      <c r="H500" s="28"/>
      <c r="I500" s="29">
        <f t="shared" si="22"/>
        <v>0</v>
      </c>
      <c r="J500" s="29">
        <f t="shared" si="23"/>
        <v>0</v>
      </c>
    </row>
    <row r="501" spans="1:10" x14ac:dyDescent="0.25">
      <c r="A501" s="26"/>
      <c r="B501" s="179"/>
      <c r="C501" s="155"/>
      <c r="D501" s="27"/>
      <c r="E501" s="26"/>
      <c r="F501" s="27"/>
      <c r="G501" s="27"/>
      <c r="H501" s="28"/>
      <c r="I501" s="29">
        <f t="shared" si="22"/>
        <v>0</v>
      </c>
      <c r="J501" s="29">
        <f t="shared" si="23"/>
        <v>0</v>
      </c>
    </row>
    <row r="502" spans="1:10" x14ac:dyDescent="0.25">
      <c r="A502" s="26"/>
      <c r="B502" s="180"/>
      <c r="C502" s="155"/>
      <c r="D502" s="27"/>
      <c r="E502" s="26"/>
      <c r="F502" s="27"/>
      <c r="G502" s="27"/>
      <c r="H502" s="28"/>
      <c r="I502" s="29">
        <f t="shared" si="22"/>
        <v>0</v>
      </c>
      <c r="J502" s="29">
        <f t="shared" si="23"/>
        <v>0</v>
      </c>
    </row>
    <row r="503" spans="1:10" x14ac:dyDescent="0.25">
      <c r="A503" s="26"/>
      <c r="B503" s="180"/>
      <c r="C503" s="155"/>
      <c r="D503" s="27"/>
      <c r="E503" s="26"/>
      <c r="F503" s="27"/>
      <c r="G503" s="27"/>
      <c r="H503" s="28"/>
      <c r="I503" s="29">
        <f t="shared" si="22"/>
        <v>0</v>
      </c>
      <c r="J503" s="29">
        <f t="shared" si="23"/>
        <v>0</v>
      </c>
    </row>
    <row r="504" spans="1:10" x14ac:dyDescent="0.25">
      <c r="A504" s="26"/>
      <c r="B504" s="180"/>
      <c r="C504" s="155"/>
      <c r="D504" s="27"/>
      <c r="E504" s="26"/>
      <c r="F504" s="27"/>
      <c r="G504" s="27"/>
      <c r="H504" s="28"/>
      <c r="I504" s="29">
        <f t="shared" si="22"/>
        <v>0</v>
      </c>
      <c r="J504" s="29">
        <f t="shared" si="23"/>
        <v>0</v>
      </c>
    </row>
    <row r="505" spans="1:10" x14ac:dyDescent="0.25">
      <c r="A505" s="26"/>
      <c r="B505" s="180"/>
      <c r="C505" s="155"/>
      <c r="D505" s="27"/>
      <c r="E505" s="26"/>
      <c r="F505" s="27"/>
      <c r="G505" s="27"/>
      <c r="H505" s="28"/>
      <c r="I505" s="29">
        <f t="shared" si="22"/>
        <v>0</v>
      </c>
      <c r="J505" s="29">
        <f t="shared" si="23"/>
        <v>0</v>
      </c>
    </row>
    <row r="506" spans="1:10" x14ac:dyDescent="0.25">
      <c r="A506" s="26"/>
      <c r="B506" s="179"/>
      <c r="C506" s="155"/>
      <c r="D506" s="27"/>
      <c r="E506" s="26"/>
      <c r="F506" s="27"/>
      <c r="G506" s="27"/>
      <c r="H506" s="28"/>
      <c r="I506" s="29">
        <f t="shared" si="22"/>
        <v>0</v>
      </c>
      <c r="J506" s="29">
        <f t="shared" si="23"/>
        <v>0</v>
      </c>
    </row>
    <row r="507" spans="1:10" x14ac:dyDescent="0.25">
      <c r="A507" s="157"/>
      <c r="B507" s="180"/>
      <c r="C507" s="155"/>
      <c r="D507" s="27"/>
      <c r="E507" s="26"/>
      <c r="F507" s="27"/>
      <c r="G507" s="27"/>
      <c r="H507" s="28"/>
      <c r="I507" s="29">
        <f t="shared" si="22"/>
        <v>0</v>
      </c>
      <c r="J507" s="29">
        <f t="shared" si="23"/>
        <v>0</v>
      </c>
    </row>
    <row r="508" spans="1:10" x14ac:dyDescent="0.25">
      <c r="A508" s="157"/>
      <c r="B508" s="180"/>
      <c r="C508" s="155"/>
      <c r="D508" s="27"/>
      <c r="E508" s="26"/>
      <c r="F508" s="27"/>
      <c r="G508" s="27"/>
      <c r="H508" s="28"/>
      <c r="I508" s="29">
        <f t="shared" si="22"/>
        <v>0</v>
      </c>
      <c r="J508" s="29">
        <f t="shared" si="23"/>
        <v>0</v>
      </c>
    </row>
    <row r="509" spans="1:10" x14ac:dyDescent="0.25">
      <c r="A509" s="26"/>
      <c r="B509" s="180"/>
      <c r="C509" s="155"/>
      <c r="D509" s="27"/>
      <c r="E509" s="26"/>
      <c r="F509" s="27"/>
      <c r="G509" s="27"/>
      <c r="H509" s="28"/>
      <c r="I509" s="29">
        <f t="shared" si="22"/>
        <v>0</v>
      </c>
      <c r="J509" s="29">
        <f t="shared" si="23"/>
        <v>0</v>
      </c>
    </row>
    <row r="510" spans="1:10" x14ac:dyDescent="0.25">
      <c r="A510" s="26"/>
      <c r="B510" s="180"/>
      <c r="C510" s="155"/>
      <c r="D510" s="27"/>
      <c r="E510" s="157"/>
      <c r="F510" s="27"/>
      <c r="G510" s="27"/>
      <c r="H510" s="28"/>
      <c r="I510" s="29">
        <f>G510*H510</f>
        <v>0</v>
      </c>
      <c r="J510" s="29">
        <f>G510+I510</f>
        <v>0</v>
      </c>
    </row>
    <row r="511" spans="1:10" x14ac:dyDescent="0.25">
      <c r="A511" s="26"/>
      <c r="B511" s="180"/>
      <c r="C511" s="155"/>
      <c r="D511" s="27"/>
      <c r="E511" s="26"/>
      <c r="F511" s="27"/>
      <c r="G511" s="27"/>
      <c r="H511" s="28"/>
      <c r="I511" s="29">
        <f t="shared" ref="I511:I550" si="24">G511*H511</f>
        <v>0</v>
      </c>
      <c r="J511" s="29">
        <f t="shared" ref="J511:J550" si="25">G511+I511</f>
        <v>0</v>
      </c>
    </row>
    <row r="512" spans="1:10" x14ac:dyDescent="0.25">
      <c r="A512" s="26"/>
      <c r="B512" s="180"/>
      <c r="C512" s="155"/>
      <c r="D512" s="27"/>
      <c r="E512" s="26"/>
      <c r="F512" s="27"/>
      <c r="G512" s="27"/>
      <c r="H512" s="28"/>
      <c r="I512" s="29">
        <f t="shared" si="24"/>
        <v>0</v>
      </c>
      <c r="J512" s="29">
        <f t="shared" si="25"/>
        <v>0</v>
      </c>
    </row>
    <row r="513" spans="1:10" x14ac:dyDescent="0.25">
      <c r="A513" s="26"/>
      <c r="B513" s="180"/>
      <c r="C513" s="155"/>
      <c r="D513" s="27"/>
      <c r="E513" s="26"/>
      <c r="F513" s="27"/>
      <c r="G513" s="27"/>
      <c r="H513" s="28"/>
      <c r="I513" s="29">
        <f t="shared" si="24"/>
        <v>0</v>
      </c>
      <c r="J513" s="29">
        <f t="shared" si="25"/>
        <v>0</v>
      </c>
    </row>
    <row r="514" spans="1:10" x14ac:dyDescent="0.25">
      <c r="A514" s="26"/>
      <c r="B514" s="180"/>
      <c r="C514" s="155"/>
      <c r="D514" s="27"/>
      <c r="E514" s="26"/>
      <c r="F514" s="27"/>
      <c r="G514" s="27"/>
      <c r="H514" s="28"/>
      <c r="I514" s="29">
        <f t="shared" si="24"/>
        <v>0</v>
      </c>
      <c r="J514" s="29">
        <f t="shared" si="25"/>
        <v>0</v>
      </c>
    </row>
    <row r="515" spans="1:10" x14ac:dyDescent="0.25">
      <c r="A515" s="26"/>
      <c r="B515" s="172"/>
      <c r="C515" s="155"/>
      <c r="D515" s="27"/>
      <c r="E515" s="26"/>
      <c r="F515" s="27"/>
      <c r="G515" s="27"/>
      <c r="H515" s="28"/>
      <c r="I515" s="29">
        <f t="shared" si="24"/>
        <v>0</v>
      </c>
      <c r="J515" s="29">
        <f t="shared" si="25"/>
        <v>0</v>
      </c>
    </row>
    <row r="516" spans="1:10" x14ac:dyDescent="0.25">
      <c r="A516" s="173"/>
      <c r="B516" s="172"/>
      <c r="C516" s="155"/>
      <c r="D516" s="27"/>
      <c r="E516" s="26"/>
      <c r="F516" s="27"/>
      <c r="G516" s="27"/>
      <c r="H516" s="28"/>
      <c r="I516" s="29">
        <f t="shared" si="24"/>
        <v>0</v>
      </c>
      <c r="J516" s="29">
        <f t="shared" si="25"/>
        <v>0</v>
      </c>
    </row>
    <row r="517" spans="1:10" x14ac:dyDescent="0.25">
      <c r="A517" s="26"/>
      <c r="B517" s="172"/>
      <c r="C517" s="155"/>
      <c r="D517" s="27"/>
      <c r="E517" s="26"/>
      <c r="F517" s="27"/>
      <c r="G517" s="27"/>
      <c r="H517" s="28"/>
      <c r="I517" s="29">
        <f t="shared" si="24"/>
        <v>0</v>
      </c>
      <c r="J517" s="29">
        <f t="shared" si="25"/>
        <v>0</v>
      </c>
    </row>
    <row r="518" spans="1:10" x14ac:dyDescent="0.25">
      <c r="A518" s="26"/>
      <c r="B518" s="172"/>
      <c r="C518" s="155"/>
      <c r="D518" s="27"/>
      <c r="E518" s="26"/>
      <c r="F518" s="27"/>
      <c r="G518" s="27"/>
      <c r="H518" s="28"/>
      <c r="I518" s="29">
        <f t="shared" si="24"/>
        <v>0</v>
      </c>
      <c r="J518" s="29">
        <f t="shared" si="25"/>
        <v>0</v>
      </c>
    </row>
    <row r="519" spans="1:10" x14ac:dyDescent="0.25">
      <c r="A519" s="26"/>
      <c r="B519" s="180"/>
      <c r="C519" s="155"/>
      <c r="D519" s="27"/>
      <c r="E519" s="26"/>
      <c r="F519" s="27"/>
      <c r="G519" s="27"/>
      <c r="H519" s="28"/>
      <c r="I519" s="29">
        <f t="shared" si="24"/>
        <v>0</v>
      </c>
      <c r="J519" s="29">
        <f t="shared" si="25"/>
        <v>0</v>
      </c>
    </row>
    <row r="520" spans="1:10" x14ac:dyDescent="0.25">
      <c r="A520" s="26"/>
      <c r="B520" s="180"/>
      <c r="C520" s="155"/>
      <c r="D520" s="27"/>
      <c r="E520" s="26"/>
      <c r="F520" s="27"/>
      <c r="G520" s="27"/>
      <c r="H520" s="28"/>
      <c r="I520" s="29">
        <f t="shared" si="24"/>
        <v>0</v>
      </c>
      <c r="J520" s="29">
        <f t="shared" si="25"/>
        <v>0</v>
      </c>
    </row>
    <row r="521" spans="1:10" x14ac:dyDescent="0.25">
      <c r="A521" s="26"/>
      <c r="B521" s="179"/>
      <c r="C521" s="155"/>
      <c r="D521" s="27"/>
      <c r="E521" s="26"/>
      <c r="F521" s="27"/>
      <c r="G521" s="27"/>
      <c r="H521" s="28"/>
      <c r="I521" s="29">
        <f t="shared" si="24"/>
        <v>0</v>
      </c>
      <c r="J521" s="29">
        <f t="shared" si="25"/>
        <v>0</v>
      </c>
    </row>
    <row r="522" spans="1:10" x14ac:dyDescent="0.25">
      <c r="A522" s="26"/>
      <c r="B522" s="180"/>
      <c r="C522" s="155"/>
      <c r="D522" s="27"/>
      <c r="E522" s="26"/>
      <c r="F522" s="27"/>
      <c r="G522" s="27"/>
      <c r="H522" s="28"/>
      <c r="I522" s="29">
        <f t="shared" si="24"/>
        <v>0</v>
      </c>
      <c r="J522" s="29">
        <f t="shared" si="25"/>
        <v>0</v>
      </c>
    </row>
    <row r="523" spans="1:10" x14ac:dyDescent="0.25">
      <c r="A523" s="26"/>
      <c r="B523" s="180"/>
      <c r="C523" s="155"/>
      <c r="D523" s="27"/>
      <c r="E523" s="26"/>
      <c r="F523" s="27"/>
      <c r="G523" s="27"/>
      <c r="H523" s="28"/>
      <c r="I523" s="29">
        <f t="shared" si="24"/>
        <v>0</v>
      </c>
      <c r="J523" s="29">
        <f t="shared" si="25"/>
        <v>0</v>
      </c>
    </row>
    <row r="524" spans="1:10" x14ac:dyDescent="0.25">
      <c r="A524" s="26"/>
      <c r="B524" s="180"/>
      <c r="C524" s="155"/>
      <c r="D524" s="27"/>
      <c r="E524" s="26"/>
      <c r="F524" s="27"/>
      <c r="G524" s="27"/>
      <c r="H524" s="28"/>
      <c r="I524" s="29">
        <f t="shared" si="24"/>
        <v>0</v>
      </c>
      <c r="J524" s="29">
        <f t="shared" si="25"/>
        <v>0</v>
      </c>
    </row>
    <row r="525" spans="1:10" x14ac:dyDescent="0.25">
      <c r="A525" s="26"/>
      <c r="B525" s="180"/>
      <c r="C525" s="155"/>
      <c r="D525" s="27"/>
      <c r="E525" s="26"/>
      <c r="F525" s="27"/>
      <c r="G525" s="27"/>
      <c r="H525" s="28"/>
      <c r="I525" s="29">
        <f t="shared" si="24"/>
        <v>0</v>
      </c>
      <c r="J525" s="29">
        <f t="shared" si="25"/>
        <v>0</v>
      </c>
    </row>
    <row r="526" spans="1:10" x14ac:dyDescent="0.25">
      <c r="A526" s="26"/>
      <c r="B526" s="180"/>
      <c r="C526" s="155"/>
      <c r="D526" s="27"/>
      <c r="E526" s="26"/>
      <c r="F526" s="27"/>
      <c r="G526" s="27"/>
      <c r="H526" s="28"/>
      <c r="I526" s="29">
        <f t="shared" si="24"/>
        <v>0</v>
      </c>
      <c r="J526" s="29">
        <f t="shared" si="25"/>
        <v>0</v>
      </c>
    </row>
    <row r="527" spans="1:10" x14ac:dyDescent="0.25">
      <c r="A527" s="26"/>
      <c r="B527" s="180"/>
      <c r="C527" s="155"/>
      <c r="D527" s="27"/>
      <c r="E527" s="26"/>
      <c r="F527" s="27"/>
      <c r="G527" s="27"/>
      <c r="H527" s="28"/>
      <c r="I527" s="29">
        <f t="shared" si="24"/>
        <v>0</v>
      </c>
      <c r="J527" s="29">
        <f t="shared" si="25"/>
        <v>0</v>
      </c>
    </row>
    <row r="528" spans="1:10" x14ac:dyDescent="0.25">
      <c r="A528" s="26"/>
      <c r="B528" s="180"/>
      <c r="C528" s="155"/>
      <c r="D528" s="27"/>
      <c r="E528" s="26"/>
      <c r="F528" s="27"/>
      <c r="G528" s="27"/>
      <c r="H528" s="28"/>
      <c r="I528" s="29">
        <f t="shared" si="24"/>
        <v>0</v>
      </c>
      <c r="J528" s="29">
        <f t="shared" si="25"/>
        <v>0</v>
      </c>
    </row>
    <row r="529" spans="1:10" x14ac:dyDescent="0.25">
      <c r="A529" s="26"/>
      <c r="B529" s="179"/>
      <c r="C529" s="155"/>
      <c r="D529" s="27"/>
      <c r="E529" s="26"/>
      <c r="F529" s="27"/>
      <c r="G529" s="27"/>
      <c r="H529" s="28"/>
      <c r="I529" s="29">
        <f t="shared" si="24"/>
        <v>0</v>
      </c>
      <c r="J529" s="29">
        <f t="shared" si="25"/>
        <v>0</v>
      </c>
    </row>
    <row r="530" spans="1:10" x14ac:dyDescent="0.25">
      <c r="A530" s="26"/>
      <c r="B530" s="180"/>
      <c r="C530" s="155"/>
      <c r="D530" s="27"/>
      <c r="E530" s="26"/>
      <c r="F530" s="27"/>
      <c r="G530" s="27"/>
      <c r="H530" s="28"/>
      <c r="I530" s="29">
        <f t="shared" si="24"/>
        <v>0</v>
      </c>
      <c r="J530" s="29">
        <f t="shared" si="25"/>
        <v>0</v>
      </c>
    </row>
    <row r="531" spans="1:10" x14ac:dyDescent="0.25">
      <c r="A531" s="26"/>
      <c r="B531" s="180"/>
      <c r="C531" s="155"/>
      <c r="D531" s="27"/>
      <c r="E531" s="26"/>
      <c r="F531" s="27"/>
      <c r="G531" s="27"/>
      <c r="H531" s="28"/>
      <c r="I531" s="29">
        <f t="shared" si="24"/>
        <v>0</v>
      </c>
      <c r="J531" s="29">
        <f t="shared" si="25"/>
        <v>0</v>
      </c>
    </row>
    <row r="532" spans="1:10" x14ac:dyDescent="0.25">
      <c r="A532" s="26"/>
      <c r="B532" s="180"/>
      <c r="C532" s="155"/>
      <c r="D532" s="27"/>
      <c r="E532" s="26"/>
      <c r="F532" s="27"/>
      <c r="G532" s="27"/>
      <c r="H532" s="28"/>
      <c r="I532" s="29">
        <f t="shared" si="24"/>
        <v>0</v>
      </c>
      <c r="J532" s="29">
        <f t="shared" si="25"/>
        <v>0</v>
      </c>
    </row>
    <row r="533" spans="1:10" x14ac:dyDescent="0.25">
      <c r="A533" s="26"/>
      <c r="B533" s="180"/>
      <c r="C533" s="155"/>
      <c r="D533" s="27"/>
      <c r="E533" s="26"/>
      <c r="F533" s="27"/>
      <c r="G533" s="27"/>
      <c r="H533" s="28"/>
      <c r="I533" s="29">
        <f t="shared" si="24"/>
        <v>0</v>
      </c>
      <c r="J533" s="29">
        <f t="shared" si="25"/>
        <v>0</v>
      </c>
    </row>
    <row r="534" spans="1:10" x14ac:dyDescent="0.25">
      <c r="A534" s="26"/>
      <c r="B534" s="180"/>
      <c r="C534" s="155"/>
      <c r="D534" s="27"/>
      <c r="E534" s="26"/>
      <c r="F534" s="27"/>
      <c r="G534" s="27"/>
      <c r="H534" s="28"/>
      <c r="I534" s="29">
        <f t="shared" si="24"/>
        <v>0</v>
      </c>
      <c r="J534" s="29">
        <f t="shared" si="25"/>
        <v>0</v>
      </c>
    </row>
    <row r="535" spans="1:10" x14ac:dyDescent="0.25">
      <c r="A535" s="26"/>
      <c r="B535" s="180"/>
      <c r="C535" s="155"/>
      <c r="D535" s="27"/>
      <c r="E535" s="26"/>
      <c r="F535" s="27"/>
      <c r="G535" s="27"/>
      <c r="H535" s="28"/>
      <c r="I535" s="29">
        <f t="shared" si="24"/>
        <v>0</v>
      </c>
      <c r="J535" s="29">
        <f t="shared" si="25"/>
        <v>0</v>
      </c>
    </row>
    <row r="536" spans="1:10" x14ac:dyDescent="0.25">
      <c r="A536" s="26"/>
      <c r="B536" s="180"/>
      <c r="C536" s="155"/>
      <c r="D536" s="27"/>
      <c r="E536" s="26"/>
      <c r="F536" s="27"/>
      <c r="G536" s="27"/>
      <c r="H536" s="28"/>
      <c r="I536" s="29">
        <f t="shared" si="24"/>
        <v>0</v>
      </c>
      <c r="J536" s="29">
        <f t="shared" si="25"/>
        <v>0</v>
      </c>
    </row>
    <row r="537" spans="1:10" x14ac:dyDescent="0.25">
      <c r="A537" s="157"/>
      <c r="B537" s="180"/>
      <c r="C537" s="155"/>
      <c r="D537" s="27"/>
      <c r="E537" s="26"/>
      <c r="F537" s="27"/>
      <c r="G537" s="27"/>
      <c r="H537" s="28"/>
      <c r="I537" s="29">
        <f t="shared" si="24"/>
        <v>0</v>
      </c>
      <c r="J537" s="29">
        <f t="shared" si="25"/>
        <v>0</v>
      </c>
    </row>
    <row r="538" spans="1:10" x14ac:dyDescent="0.25">
      <c r="A538" s="26"/>
      <c r="B538" s="179"/>
      <c r="C538" s="155"/>
      <c r="D538" s="27"/>
      <c r="E538" s="26"/>
      <c r="F538" s="27"/>
      <c r="G538" s="27"/>
      <c r="H538" s="28"/>
      <c r="I538" s="29">
        <f t="shared" si="24"/>
        <v>0</v>
      </c>
      <c r="J538" s="29">
        <f t="shared" si="25"/>
        <v>0</v>
      </c>
    </row>
    <row r="539" spans="1:10" x14ac:dyDescent="0.25">
      <c r="A539" s="26"/>
      <c r="B539" s="180"/>
      <c r="C539" s="155"/>
      <c r="D539" s="27"/>
      <c r="E539" s="26"/>
      <c r="F539" s="27"/>
      <c r="G539" s="27"/>
      <c r="H539" s="28"/>
      <c r="I539" s="29">
        <f t="shared" si="24"/>
        <v>0</v>
      </c>
      <c r="J539" s="29">
        <f t="shared" si="25"/>
        <v>0</v>
      </c>
    </row>
    <row r="540" spans="1:10" x14ac:dyDescent="0.25">
      <c r="A540" s="26"/>
      <c r="B540" s="180"/>
      <c r="C540" s="155"/>
      <c r="D540" s="27"/>
      <c r="E540" s="26"/>
      <c r="F540" s="27"/>
      <c r="G540" s="27"/>
      <c r="H540" s="28"/>
      <c r="I540" s="29">
        <f t="shared" si="24"/>
        <v>0</v>
      </c>
      <c r="J540" s="29">
        <f t="shared" si="25"/>
        <v>0</v>
      </c>
    </row>
    <row r="541" spans="1:10" x14ac:dyDescent="0.25">
      <c r="A541" s="26"/>
      <c r="B541" s="179"/>
      <c r="C541" s="155"/>
      <c r="D541" s="27"/>
      <c r="E541" s="26"/>
      <c r="F541" s="27"/>
      <c r="G541" s="27"/>
      <c r="H541" s="28"/>
      <c r="I541" s="29">
        <f t="shared" si="24"/>
        <v>0</v>
      </c>
      <c r="J541" s="29">
        <f t="shared" si="25"/>
        <v>0</v>
      </c>
    </row>
    <row r="542" spans="1:10" x14ac:dyDescent="0.25">
      <c r="A542" s="26"/>
      <c r="B542" s="179"/>
      <c r="C542" s="155"/>
      <c r="D542" s="27"/>
      <c r="E542" s="26"/>
      <c r="F542" s="27"/>
      <c r="G542" s="27"/>
      <c r="H542" s="28"/>
      <c r="I542" s="29">
        <f t="shared" si="24"/>
        <v>0</v>
      </c>
      <c r="J542" s="29">
        <f t="shared" si="25"/>
        <v>0</v>
      </c>
    </row>
    <row r="543" spans="1:10" x14ac:dyDescent="0.25">
      <c r="A543" s="26"/>
      <c r="B543" s="180"/>
      <c r="C543" s="155"/>
      <c r="D543" s="27"/>
      <c r="E543" s="26"/>
      <c r="F543" s="27"/>
      <c r="G543" s="27"/>
      <c r="H543" s="28"/>
      <c r="I543" s="29">
        <f t="shared" si="24"/>
        <v>0</v>
      </c>
      <c r="J543" s="29">
        <f t="shared" si="25"/>
        <v>0</v>
      </c>
    </row>
    <row r="544" spans="1:10" x14ac:dyDescent="0.25">
      <c r="A544" s="26"/>
      <c r="B544" s="180"/>
      <c r="C544" s="155"/>
      <c r="D544" s="27"/>
      <c r="E544" s="26"/>
      <c r="F544" s="27"/>
      <c r="G544" s="27"/>
      <c r="H544" s="28"/>
      <c r="I544" s="29">
        <f t="shared" si="24"/>
        <v>0</v>
      </c>
      <c r="J544" s="29">
        <f t="shared" si="25"/>
        <v>0</v>
      </c>
    </row>
    <row r="545" spans="1:10" x14ac:dyDescent="0.25">
      <c r="A545" s="26"/>
      <c r="B545" s="180"/>
      <c r="C545" s="155"/>
      <c r="D545" s="27"/>
      <c r="E545" s="26"/>
      <c r="F545" s="27"/>
      <c r="G545" s="27"/>
      <c r="H545" s="28"/>
      <c r="I545" s="29">
        <f t="shared" si="24"/>
        <v>0</v>
      </c>
      <c r="J545" s="29">
        <f t="shared" si="25"/>
        <v>0</v>
      </c>
    </row>
    <row r="546" spans="1:10" x14ac:dyDescent="0.25">
      <c r="A546" s="26"/>
      <c r="B546" s="180"/>
      <c r="C546" s="155"/>
      <c r="D546" s="27"/>
      <c r="E546" s="26"/>
      <c r="F546" s="27"/>
      <c r="G546" s="27"/>
      <c r="H546" s="28"/>
      <c r="I546" s="29">
        <f t="shared" si="24"/>
        <v>0</v>
      </c>
      <c r="J546" s="29">
        <f t="shared" si="25"/>
        <v>0</v>
      </c>
    </row>
    <row r="547" spans="1:10" x14ac:dyDescent="0.25">
      <c r="A547" s="26"/>
      <c r="B547" s="179"/>
      <c r="C547" s="155"/>
      <c r="D547" s="27"/>
      <c r="E547" s="26"/>
      <c r="F547" s="27"/>
      <c r="G547" s="27"/>
      <c r="H547" s="28"/>
      <c r="I547" s="29">
        <f t="shared" si="24"/>
        <v>0</v>
      </c>
      <c r="J547" s="29">
        <f t="shared" si="25"/>
        <v>0</v>
      </c>
    </row>
    <row r="548" spans="1:10" x14ac:dyDescent="0.25">
      <c r="A548" s="157"/>
      <c r="B548" s="180"/>
      <c r="C548" s="155"/>
      <c r="D548" s="27"/>
      <c r="E548" s="26"/>
      <c r="F548" s="27"/>
      <c r="G548" s="27"/>
      <c r="H548" s="28"/>
      <c r="I548" s="29">
        <f t="shared" si="24"/>
        <v>0</v>
      </c>
      <c r="J548" s="29">
        <f t="shared" si="25"/>
        <v>0</v>
      </c>
    </row>
    <row r="549" spans="1:10" x14ac:dyDescent="0.25">
      <c r="A549" s="157"/>
      <c r="B549" s="180"/>
      <c r="C549" s="155"/>
      <c r="D549" s="27"/>
      <c r="E549" s="26"/>
      <c r="F549" s="27"/>
      <c r="G549" s="27"/>
      <c r="H549" s="28"/>
      <c r="I549" s="29">
        <f t="shared" si="24"/>
        <v>0</v>
      </c>
      <c r="J549" s="29">
        <f t="shared" si="25"/>
        <v>0</v>
      </c>
    </row>
    <row r="550" spans="1:10" x14ac:dyDescent="0.25">
      <c r="A550" s="26"/>
      <c r="B550" s="180"/>
      <c r="C550" s="155"/>
      <c r="D550" s="27"/>
      <c r="E550" s="26"/>
      <c r="F550" s="27"/>
      <c r="G550" s="27"/>
      <c r="H550" s="28"/>
      <c r="I550" s="29">
        <f t="shared" si="24"/>
        <v>0</v>
      </c>
      <c r="J550" s="29">
        <f t="shared" si="25"/>
        <v>0</v>
      </c>
    </row>
    <row r="551" spans="1:10" x14ac:dyDescent="0.25">
      <c r="A551" s="26"/>
      <c r="B551" s="180"/>
      <c r="C551" s="155"/>
      <c r="D551" s="27"/>
      <c r="E551" s="157"/>
      <c r="F551" s="27"/>
      <c r="G551" s="27"/>
      <c r="H551" s="28"/>
      <c r="I551" s="29">
        <f>G551*H551</f>
        <v>0</v>
      </c>
      <c r="J551" s="29">
        <f>G551+I551</f>
        <v>0</v>
      </c>
    </row>
    <row r="552" spans="1:10" x14ac:dyDescent="0.25">
      <c r="A552" s="26"/>
      <c r="B552" s="180"/>
      <c r="C552" s="155"/>
      <c r="D552" s="27"/>
      <c r="E552" s="26"/>
      <c r="F552" s="27"/>
      <c r="G552" s="27"/>
      <c r="H552" s="28"/>
      <c r="I552" s="29">
        <f t="shared" ref="I552:I591" si="26">G552*H552</f>
        <v>0</v>
      </c>
      <c r="J552" s="29">
        <f t="shared" ref="J552:J591" si="27">G552+I552</f>
        <v>0</v>
      </c>
    </row>
    <row r="553" spans="1:10" x14ac:dyDescent="0.25">
      <c r="A553" s="26"/>
      <c r="B553" s="180"/>
      <c r="C553" s="155"/>
      <c r="D553" s="27"/>
      <c r="E553" s="26"/>
      <c r="F553" s="27"/>
      <c r="G553" s="27"/>
      <c r="H553" s="28"/>
      <c r="I553" s="29">
        <f t="shared" si="26"/>
        <v>0</v>
      </c>
      <c r="J553" s="29">
        <f t="shared" si="27"/>
        <v>0</v>
      </c>
    </row>
    <row r="554" spans="1:10" x14ac:dyDescent="0.25">
      <c r="A554" s="26"/>
      <c r="B554" s="180"/>
      <c r="C554" s="155"/>
      <c r="D554" s="27"/>
      <c r="E554" s="26"/>
      <c r="F554" s="27"/>
      <c r="G554" s="27"/>
      <c r="H554" s="28"/>
      <c r="I554" s="29">
        <f t="shared" si="26"/>
        <v>0</v>
      </c>
      <c r="J554" s="29">
        <f t="shared" si="27"/>
        <v>0</v>
      </c>
    </row>
    <row r="555" spans="1:10" x14ac:dyDescent="0.25">
      <c r="A555" s="26"/>
      <c r="B555" s="180"/>
      <c r="C555" s="155"/>
      <c r="D555" s="27"/>
      <c r="E555" s="26"/>
      <c r="F555" s="27"/>
      <c r="G555" s="27"/>
      <c r="H555" s="28"/>
      <c r="I555" s="29">
        <f t="shared" si="26"/>
        <v>0</v>
      </c>
      <c r="J555" s="29">
        <f t="shared" si="27"/>
        <v>0</v>
      </c>
    </row>
    <row r="556" spans="1:10" x14ac:dyDescent="0.25">
      <c r="A556" s="26"/>
      <c r="B556" s="172"/>
      <c r="C556" s="155"/>
      <c r="D556" s="27"/>
      <c r="E556" s="26"/>
      <c r="F556" s="27"/>
      <c r="G556" s="27"/>
      <c r="H556" s="28"/>
      <c r="I556" s="29">
        <f t="shared" si="26"/>
        <v>0</v>
      </c>
      <c r="J556" s="29">
        <f t="shared" si="27"/>
        <v>0</v>
      </c>
    </row>
    <row r="557" spans="1:10" x14ac:dyDescent="0.25">
      <c r="A557" s="173"/>
      <c r="B557" s="172"/>
      <c r="C557" s="155"/>
      <c r="D557" s="27"/>
      <c r="E557" s="26"/>
      <c r="F557" s="27"/>
      <c r="G557" s="27"/>
      <c r="H557" s="28"/>
      <c r="I557" s="29">
        <f t="shared" si="26"/>
        <v>0</v>
      </c>
      <c r="J557" s="29">
        <f t="shared" si="27"/>
        <v>0</v>
      </c>
    </row>
    <row r="558" spans="1:10" x14ac:dyDescent="0.25">
      <c r="A558" s="26"/>
      <c r="B558" s="172"/>
      <c r="C558" s="155"/>
      <c r="D558" s="27"/>
      <c r="E558" s="26"/>
      <c r="F558" s="27"/>
      <c r="G558" s="27"/>
      <c r="H558" s="28"/>
      <c r="I558" s="29">
        <f t="shared" si="26"/>
        <v>0</v>
      </c>
      <c r="J558" s="29">
        <f t="shared" si="27"/>
        <v>0</v>
      </c>
    </row>
    <row r="559" spans="1:10" x14ac:dyDescent="0.25">
      <c r="A559" s="26"/>
      <c r="B559" s="172"/>
      <c r="C559" s="155"/>
      <c r="D559" s="27"/>
      <c r="E559" s="26"/>
      <c r="F559" s="27"/>
      <c r="G559" s="27"/>
      <c r="H559" s="28"/>
      <c r="I559" s="29">
        <f t="shared" si="26"/>
        <v>0</v>
      </c>
      <c r="J559" s="29">
        <f t="shared" si="27"/>
        <v>0</v>
      </c>
    </row>
    <row r="560" spans="1:10" x14ac:dyDescent="0.25">
      <c r="A560" s="26"/>
      <c r="B560" s="180"/>
      <c r="C560" s="155"/>
      <c r="D560" s="27"/>
      <c r="E560" s="26"/>
      <c r="F560" s="27"/>
      <c r="G560" s="27"/>
      <c r="H560" s="28"/>
      <c r="I560" s="29">
        <f t="shared" si="26"/>
        <v>0</v>
      </c>
      <c r="J560" s="29">
        <f t="shared" si="27"/>
        <v>0</v>
      </c>
    </row>
    <row r="561" spans="1:10" x14ac:dyDescent="0.25">
      <c r="A561" s="26"/>
      <c r="B561" s="180"/>
      <c r="C561" s="155"/>
      <c r="D561" s="27"/>
      <c r="E561" s="26"/>
      <c r="F561" s="27"/>
      <c r="G561" s="27"/>
      <c r="H561" s="28"/>
      <c r="I561" s="29">
        <f t="shared" si="26"/>
        <v>0</v>
      </c>
      <c r="J561" s="29">
        <f t="shared" si="27"/>
        <v>0</v>
      </c>
    </row>
    <row r="562" spans="1:10" x14ac:dyDescent="0.25">
      <c r="A562" s="26"/>
      <c r="B562" s="179"/>
      <c r="C562" s="155"/>
      <c r="D562" s="27"/>
      <c r="E562" s="26"/>
      <c r="F562" s="27"/>
      <c r="G562" s="27"/>
      <c r="H562" s="28"/>
      <c r="I562" s="29">
        <f t="shared" si="26"/>
        <v>0</v>
      </c>
      <c r="J562" s="29">
        <f t="shared" si="27"/>
        <v>0</v>
      </c>
    </row>
    <row r="563" spans="1:10" x14ac:dyDescent="0.25">
      <c r="A563" s="26"/>
      <c r="B563" s="180"/>
      <c r="C563" s="155"/>
      <c r="D563" s="27"/>
      <c r="E563" s="26"/>
      <c r="F563" s="27"/>
      <c r="G563" s="27"/>
      <c r="H563" s="28"/>
      <c r="I563" s="29">
        <f t="shared" si="26"/>
        <v>0</v>
      </c>
      <c r="J563" s="29">
        <f t="shared" si="27"/>
        <v>0</v>
      </c>
    </row>
    <row r="564" spans="1:10" x14ac:dyDescent="0.25">
      <c r="A564" s="26"/>
      <c r="B564" s="180"/>
      <c r="C564" s="155"/>
      <c r="D564" s="27"/>
      <c r="E564" s="26"/>
      <c r="F564" s="27"/>
      <c r="G564" s="27"/>
      <c r="H564" s="28"/>
      <c r="I564" s="29">
        <f t="shared" si="26"/>
        <v>0</v>
      </c>
      <c r="J564" s="29">
        <f t="shared" si="27"/>
        <v>0</v>
      </c>
    </row>
    <row r="565" spans="1:10" x14ac:dyDescent="0.25">
      <c r="A565" s="26"/>
      <c r="B565" s="180"/>
      <c r="C565" s="155"/>
      <c r="D565" s="27"/>
      <c r="E565" s="26"/>
      <c r="F565" s="27"/>
      <c r="G565" s="27"/>
      <c r="H565" s="28"/>
      <c r="I565" s="29">
        <f t="shared" si="26"/>
        <v>0</v>
      </c>
      <c r="J565" s="29">
        <f t="shared" si="27"/>
        <v>0</v>
      </c>
    </row>
    <row r="566" spans="1:10" x14ac:dyDescent="0.25">
      <c r="A566" s="26"/>
      <c r="B566" s="180"/>
      <c r="C566" s="155"/>
      <c r="D566" s="27"/>
      <c r="E566" s="26"/>
      <c r="F566" s="27"/>
      <c r="G566" s="27"/>
      <c r="H566" s="28"/>
      <c r="I566" s="29">
        <f t="shared" si="26"/>
        <v>0</v>
      </c>
      <c r="J566" s="29">
        <f t="shared" si="27"/>
        <v>0</v>
      </c>
    </row>
    <row r="567" spans="1:10" x14ac:dyDescent="0.25">
      <c r="A567" s="26"/>
      <c r="B567" s="180"/>
      <c r="C567" s="155"/>
      <c r="D567" s="27"/>
      <c r="E567" s="26"/>
      <c r="F567" s="27"/>
      <c r="G567" s="27"/>
      <c r="H567" s="28"/>
      <c r="I567" s="29">
        <f t="shared" si="26"/>
        <v>0</v>
      </c>
      <c r="J567" s="29">
        <f t="shared" si="27"/>
        <v>0</v>
      </c>
    </row>
    <row r="568" spans="1:10" x14ac:dyDescent="0.25">
      <c r="A568" s="26"/>
      <c r="B568" s="180"/>
      <c r="C568" s="155"/>
      <c r="D568" s="27"/>
      <c r="E568" s="26"/>
      <c r="F568" s="27"/>
      <c r="G568" s="27"/>
      <c r="H568" s="28"/>
      <c r="I568" s="29">
        <f t="shared" si="26"/>
        <v>0</v>
      </c>
      <c r="J568" s="29">
        <f t="shared" si="27"/>
        <v>0</v>
      </c>
    </row>
    <row r="569" spans="1:10" x14ac:dyDescent="0.25">
      <c r="A569" s="26"/>
      <c r="B569" s="180"/>
      <c r="C569" s="155"/>
      <c r="D569" s="27"/>
      <c r="E569" s="26"/>
      <c r="F569" s="27"/>
      <c r="G569" s="27"/>
      <c r="H569" s="28"/>
      <c r="I569" s="29">
        <f t="shared" si="26"/>
        <v>0</v>
      </c>
      <c r="J569" s="29">
        <f t="shared" si="27"/>
        <v>0</v>
      </c>
    </row>
    <row r="570" spans="1:10" x14ac:dyDescent="0.25">
      <c r="A570" s="26"/>
      <c r="B570" s="179"/>
      <c r="C570" s="155"/>
      <c r="D570" s="27"/>
      <c r="E570" s="26"/>
      <c r="F570" s="27"/>
      <c r="G570" s="27"/>
      <c r="H570" s="28"/>
      <c r="I570" s="29">
        <f t="shared" si="26"/>
        <v>0</v>
      </c>
      <c r="J570" s="29">
        <f t="shared" si="27"/>
        <v>0</v>
      </c>
    </row>
    <row r="571" spans="1:10" x14ac:dyDescent="0.25">
      <c r="A571" s="26"/>
      <c r="B571" s="180"/>
      <c r="C571" s="155"/>
      <c r="D571" s="27"/>
      <c r="E571" s="26"/>
      <c r="F571" s="27"/>
      <c r="G571" s="27"/>
      <c r="H571" s="28"/>
      <c r="I571" s="29">
        <f t="shared" si="26"/>
        <v>0</v>
      </c>
      <c r="J571" s="29">
        <f t="shared" si="27"/>
        <v>0</v>
      </c>
    </row>
    <row r="572" spans="1:10" x14ac:dyDescent="0.25">
      <c r="A572" s="26"/>
      <c r="B572" s="180"/>
      <c r="C572" s="155"/>
      <c r="D572" s="27"/>
      <c r="E572" s="26"/>
      <c r="F572" s="27"/>
      <c r="G572" s="27"/>
      <c r="H572" s="28"/>
      <c r="I572" s="29">
        <f t="shared" si="26"/>
        <v>0</v>
      </c>
      <c r="J572" s="29">
        <f t="shared" si="27"/>
        <v>0</v>
      </c>
    </row>
    <row r="573" spans="1:10" x14ac:dyDescent="0.25">
      <c r="A573" s="26"/>
      <c r="B573" s="180"/>
      <c r="C573" s="155"/>
      <c r="D573" s="27"/>
      <c r="E573" s="26"/>
      <c r="F573" s="27"/>
      <c r="G573" s="27"/>
      <c r="H573" s="28"/>
      <c r="I573" s="29">
        <f t="shared" si="26"/>
        <v>0</v>
      </c>
      <c r="J573" s="29">
        <f t="shared" si="27"/>
        <v>0</v>
      </c>
    </row>
    <row r="574" spans="1:10" x14ac:dyDescent="0.25">
      <c r="A574" s="26"/>
      <c r="B574" s="180"/>
      <c r="C574" s="155"/>
      <c r="D574" s="27"/>
      <c r="E574" s="26"/>
      <c r="F574" s="27"/>
      <c r="G574" s="27"/>
      <c r="H574" s="28"/>
      <c r="I574" s="29">
        <f t="shared" si="26"/>
        <v>0</v>
      </c>
      <c r="J574" s="29">
        <f t="shared" si="27"/>
        <v>0</v>
      </c>
    </row>
    <row r="575" spans="1:10" x14ac:dyDescent="0.25">
      <c r="A575" s="26"/>
      <c r="B575" s="180"/>
      <c r="C575" s="155"/>
      <c r="D575" s="27"/>
      <c r="E575" s="26"/>
      <c r="F575" s="27"/>
      <c r="G575" s="27"/>
      <c r="H575" s="28"/>
      <c r="I575" s="29">
        <f t="shared" si="26"/>
        <v>0</v>
      </c>
      <c r="J575" s="29">
        <f t="shared" si="27"/>
        <v>0</v>
      </c>
    </row>
    <row r="576" spans="1:10" x14ac:dyDescent="0.25">
      <c r="A576" s="26"/>
      <c r="B576" s="180"/>
      <c r="C576" s="155"/>
      <c r="D576" s="27"/>
      <c r="E576" s="26"/>
      <c r="F576" s="27"/>
      <c r="G576" s="27"/>
      <c r="H576" s="28"/>
      <c r="I576" s="29">
        <f t="shared" si="26"/>
        <v>0</v>
      </c>
      <c r="J576" s="29">
        <f t="shared" si="27"/>
        <v>0</v>
      </c>
    </row>
    <row r="577" spans="1:10" x14ac:dyDescent="0.25">
      <c r="A577" s="26"/>
      <c r="B577" s="180"/>
      <c r="C577" s="155"/>
      <c r="D577" s="27"/>
      <c r="E577" s="26"/>
      <c r="F577" s="27"/>
      <c r="G577" s="27"/>
      <c r="H577" s="28"/>
      <c r="I577" s="29">
        <f t="shared" si="26"/>
        <v>0</v>
      </c>
      <c r="J577" s="29">
        <f t="shared" si="27"/>
        <v>0</v>
      </c>
    </row>
    <row r="578" spans="1:10" x14ac:dyDescent="0.25">
      <c r="A578" s="157"/>
      <c r="B578" s="180"/>
      <c r="C578" s="155"/>
      <c r="D578" s="27"/>
      <c r="E578" s="26"/>
      <c r="F578" s="27"/>
      <c r="G578" s="27"/>
      <c r="H578" s="28"/>
      <c r="I578" s="29">
        <f t="shared" si="26"/>
        <v>0</v>
      </c>
      <c r="J578" s="29">
        <f t="shared" si="27"/>
        <v>0</v>
      </c>
    </row>
    <row r="579" spans="1:10" x14ac:dyDescent="0.25">
      <c r="A579" s="26"/>
      <c r="B579" s="179"/>
      <c r="C579" s="155"/>
      <c r="D579" s="27"/>
      <c r="E579" s="26"/>
      <c r="F579" s="27"/>
      <c r="G579" s="27"/>
      <c r="H579" s="28"/>
      <c r="I579" s="29">
        <f t="shared" si="26"/>
        <v>0</v>
      </c>
      <c r="J579" s="29">
        <f t="shared" si="27"/>
        <v>0</v>
      </c>
    </row>
    <row r="580" spans="1:10" x14ac:dyDescent="0.25">
      <c r="A580" s="26"/>
      <c r="B580" s="180"/>
      <c r="C580" s="155"/>
      <c r="D580" s="27"/>
      <c r="E580" s="26"/>
      <c r="F580" s="27"/>
      <c r="G580" s="27"/>
      <c r="H580" s="28"/>
      <c r="I580" s="29">
        <f t="shared" si="26"/>
        <v>0</v>
      </c>
      <c r="J580" s="29">
        <f t="shared" si="27"/>
        <v>0</v>
      </c>
    </row>
    <row r="581" spans="1:10" x14ac:dyDescent="0.25">
      <c r="A581" s="26"/>
      <c r="B581" s="180"/>
      <c r="C581" s="155"/>
      <c r="D581" s="27"/>
      <c r="E581" s="26"/>
      <c r="F581" s="27"/>
      <c r="G581" s="27"/>
      <c r="H581" s="28"/>
      <c r="I581" s="29">
        <f t="shared" si="26"/>
        <v>0</v>
      </c>
      <c r="J581" s="29">
        <f t="shared" si="27"/>
        <v>0</v>
      </c>
    </row>
    <row r="582" spans="1:10" x14ac:dyDescent="0.25">
      <c r="A582" s="26"/>
      <c r="B582" s="179"/>
      <c r="C582" s="155"/>
      <c r="D582" s="27"/>
      <c r="E582" s="26"/>
      <c r="F582" s="27"/>
      <c r="G582" s="27"/>
      <c r="H582" s="28"/>
      <c r="I582" s="29">
        <f t="shared" si="26"/>
        <v>0</v>
      </c>
      <c r="J582" s="29">
        <f t="shared" si="27"/>
        <v>0</v>
      </c>
    </row>
    <row r="583" spans="1:10" x14ac:dyDescent="0.25">
      <c r="A583" s="26"/>
      <c r="B583" s="179"/>
      <c r="C583" s="155"/>
      <c r="D583" s="27"/>
      <c r="E583" s="26"/>
      <c r="F583" s="27"/>
      <c r="G583" s="27"/>
      <c r="H583" s="28"/>
      <c r="I583" s="29">
        <f t="shared" si="26"/>
        <v>0</v>
      </c>
      <c r="J583" s="29">
        <f t="shared" si="27"/>
        <v>0</v>
      </c>
    </row>
    <row r="584" spans="1:10" x14ac:dyDescent="0.25">
      <c r="A584" s="26"/>
      <c r="B584" s="180"/>
      <c r="C584" s="155"/>
      <c r="D584" s="27"/>
      <c r="E584" s="26"/>
      <c r="F584" s="27"/>
      <c r="G584" s="27"/>
      <c r="H584" s="28"/>
      <c r="I584" s="29">
        <f t="shared" si="26"/>
        <v>0</v>
      </c>
      <c r="J584" s="29">
        <f t="shared" si="27"/>
        <v>0</v>
      </c>
    </row>
    <row r="585" spans="1:10" x14ac:dyDescent="0.25">
      <c r="A585" s="26"/>
      <c r="B585" s="180"/>
      <c r="C585" s="155"/>
      <c r="D585" s="27"/>
      <c r="E585" s="26"/>
      <c r="F585" s="27"/>
      <c r="G585" s="27"/>
      <c r="H585" s="28"/>
      <c r="I585" s="29">
        <f t="shared" si="26"/>
        <v>0</v>
      </c>
      <c r="J585" s="29">
        <f t="shared" si="27"/>
        <v>0</v>
      </c>
    </row>
    <row r="586" spans="1:10" x14ac:dyDescent="0.25">
      <c r="A586" s="26"/>
      <c r="B586" s="180"/>
      <c r="C586" s="155"/>
      <c r="D586" s="27"/>
      <c r="E586" s="26"/>
      <c r="F586" s="27"/>
      <c r="G586" s="27"/>
      <c r="H586" s="28"/>
      <c r="I586" s="29">
        <f t="shared" si="26"/>
        <v>0</v>
      </c>
      <c r="J586" s="29">
        <f t="shared" si="27"/>
        <v>0</v>
      </c>
    </row>
    <row r="587" spans="1:10" x14ac:dyDescent="0.25">
      <c r="A587" s="26"/>
      <c r="B587" s="180"/>
      <c r="C587" s="155"/>
      <c r="D587" s="27"/>
      <c r="E587" s="26"/>
      <c r="F587" s="27"/>
      <c r="G587" s="27"/>
      <c r="H587" s="28"/>
      <c r="I587" s="29">
        <f t="shared" si="26"/>
        <v>0</v>
      </c>
      <c r="J587" s="29">
        <f t="shared" si="27"/>
        <v>0</v>
      </c>
    </row>
    <row r="588" spans="1:10" x14ac:dyDescent="0.25">
      <c r="A588" s="26"/>
      <c r="B588" s="179"/>
      <c r="C588" s="155"/>
      <c r="D588" s="27"/>
      <c r="E588" s="26"/>
      <c r="F588" s="27"/>
      <c r="G588" s="27"/>
      <c r="H588" s="28"/>
      <c r="I588" s="29">
        <f t="shared" si="26"/>
        <v>0</v>
      </c>
      <c r="J588" s="29">
        <f t="shared" si="27"/>
        <v>0</v>
      </c>
    </row>
    <row r="589" spans="1:10" x14ac:dyDescent="0.25">
      <c r="A589" s="157"/>
      <c r="B589" s="180"/>
      <c r="C589" s="155"/>
      <c r="D589" s="27"/>
      <c r="E589" s="26"/>
      <c r="F589" s="27"/>
      <c r="G589" s="27"/>
      <c r="H589" s="28"/>
      <c r="I589" s="29">
        <f t="shared" si="26"/>
        <v>0</v>
      </c>
      <c r="J589" s="29">
        <f t="shared" si="27"/>
        <v>0</v>
      </c>
    </row>
    <row r="590" spans="1:10" x14ac:dyDescent="0.25">
      <c r="A590" s="157"/>
      <c r="B590" s="180"/>
      <c r="C590" s="155"/>
      <c r="D590" s="27"/>
      <c r="E590" s="26"/>
      <c r="F590" s="27"/>
      <c r="G590" s="27"/>
      <c r="H590" s="28"/>
      <c r="I590" s="29">
        <f t="shared" si="26"/>
        <v>0</v>
      </c>
      <c r="J590" s="29">
        <f t="shared" si="27"/>
        <v>0</v>
      </c>
    </row>
    <row r="591" spans="1:10" x14ac:dyDescent="0.25">
      <c r="A591" s="26"/>
      <c r="B591" s="180"/>
      <c r="C591" s="155"/>
      <c r="D591" s="27"/>
      <c r="E591" s="26"/>
      <c r="F591" s="27"/>
      <c r="G591" s="27"/>
      <c r="H591" s="28"/>
      <c r="I591" s="29">
        <f t="shared" si="26"/>
        <v>0</v>
      </c>
      <c r="J591" s="29">
        <f t="shared" si="27"/>
        <v>0</v>
      </c>
    </row>
    <row r="592" spans="1:10" x14ac:dyDescent="0.25">
      <c r="A592" s="26"/>
      <c r="B592" s="180"/>
      <c r="C592" s="155"/>
      <c r="D592" s="27"/>
      <c r="E592" s="157"/>
      <c r="F592" s="27"/>
      <c r="G592" s="27"/>
      <c r="H592" s="28"/>
      <c r="I592" s="29">
        <f>G592*H592</f>
        <v>0</v>
      </c>
      <c r="J592" s="29">
        <f>G592+I592</f>
        <v>0</v>
      </c>
    </row>
    <row r="593" spans="1:10" x14ac:dyDescent="0.25">
      <c r="A593" s="26"/>
      <c r="B593" s="180"/>
      <c r="C593" s="155"/>
      <c r="D593" s="27"/>
      <c r="E593" s="26"/>
      <c r="F593" s="27"/>
      <c r="G593" s="27"/>
      <c r="H593" s="28"/>
      <c r="I593" s="29">
        <f t="shared" ref="I593:I632" si="28">G593*H593</f>
        <v>0</v>
      </c>
      <c r="J593" s="29">
        <f t="shared" ref="J593:J632" si="29">G593+I593</f>
        <v>0</v>
      </c>
    </row>
    <row r="594" spans="1:10" x14ac:dyDescent="0.25">
      <c r="A594" s="26"/>
      <c r="B594" s="180"/>
      <c r="C594" s="155"/>
      <c r="D594" s="27"/>
      <c r="E594" s="26"/>
      <c r="F594" s="27"/>
      <c r="G594" s="27"/>
      <c r="H594" s="28"/>
      <c r="I594" s="29">
        <f t="shared" si="28"/>
        <v>0</v>
      </c>
      <c r="J594" s="29">
        <f t="shared" si="29"/>
        <v>0</v>
      </c>
    </row>
    <row r="595" spans="1:10" x14ac:dyDescent="0.25">
      <c r="A595" s="26"/>
      <c r="B595" s="180"/>
      <c r="C595" s="155"/>
      <c r="D595" s="27"/>
      <c r="E595" s="26"/>
      <c r="F595" s="27"/>
      <c r="G595" s="27"/>
      <c r="H595" s="28"/>
      <c r="I595" s="29">
        <f t="shared" si="28"/>
        <v>0</v>
      </c>
      <c r="J595" s="29">
        <f t="shared" si="29"/>
        <v>0</v>
      </c>
    </row>
    <row r="596" spans="1:10" x14ac:dyDescent="0.25">
      <c r="A596" s="26"/>
      <c r="B596" s="180"/>
      <c r="C596" s="155"/>
      <c r="D596" s="27"/>
      <c r="E596" s="26"/>
      <c r="F596" s="27"/>
      <c r="G596" s="27"/>
      <c r="H596" s="28"/>
      <c r="I596" s="29">
        <f t="shared" si="28"/>
        <v>0</v>
      </c>
      <c r="J596" s="29">
        <f t="shared" si="29"/>
        <v>0</v>
      </c>
    </row>
    <row r="597" spans="1:10" x14ac:dyDescent="0.25">
      <c r="A597" s="26"/>
      <c r="B597" s="172"/>
      <c r="C597" s="155"/>
      <c r="D597" s="27"/>
      <c r="E597" s="26"/>
      <c r="F597" s="27"/>
      <c r="G597" s="27"/>
      <c r="H597" s="28"/>
      <c r="I597" s="29">
        <f t="shared" si="28"/>
        <v>0</v>
      </c>
      <c r="J597" s="29">
        <f t="shared" si="29"/>
        <v>0</v>
      </c>
    </row>
    <row r="598" spans="1:10" x14ac:dyDescent="0.25">
      <c r="A598" s="173"/>
      <c r="B598" s="172"/>
      <c r="C598" s="155"/>
      <c r="D598" s="27"/>
      <c r="E598" s="26"/>
      <c r="F598" s="27"/>
      <c r="G598" s="27"/>
      <c r="H598" s="28"/>
      <c r="I598" s="29">
        <f t="shared" si="28"/>
        <v>0</v>
      </c>
      <c r="J598" s="29">
        <f t="shared" si="29"/>
        <v>0</v>
      </c>
    </row>
    <row r="599" spans="1:10" x14ac:dyDescent="0.25">
      <c r="A599" s="26"/>
      <c r="B599" s="172"/>
      <c r="C599" s="155"/>
      <c r="D599" s="27"/>
      <c r="E599" s="26"/>
      <c r="F599" s="27"/>
      <c r="G599" s="27"/>
      <c r="H599" s="28"/>
      <c r="I599" s="29">
        <f t="shared" si="28"/>
        <v>0</v>
      </c>
      <c r="J599" s="29">
        <f t="shared" si="29"/>
        <v>0</v>
      </c>
    </row>
    <row r="600" spans="1:10" x14ac:dyDescent="0.25">
      <c r="A600" s="26"/>
      <c r="B600" s="172"/>
      <c r="C600" s="155"/>
      <c r="D600" s="27"/>
      <c r="E600" s="26"/>
      <c r="F600" s="27"/>
      <c r="G600" s="27"/>
      <c r="H600" s="28"/>
      <c r="I600" s="29">
        <f t="shared" si="28"/>
        <v>0</v>
      </c>
      <c r="J600" s="29">
        <f t="shared" si="29"/>
        <v>0</v>
      </c>
    </row>
    <row r="601" spans="1:10" x14ac:dyDescent="0.25">
      <c r="A601" s="26"/>
      <c r="B601" s="180"/>
      <c r="C601" s="155"/>
      <c r="D601" s="27"/>
      <c r="E601" s="26"/>
      <c r="F601" s="27"/>
      <c r="G601" s="27"/>
      <c r="H601" s="28"/>
      <c r="I601" s="29">
        <f t="shared" si="28"/>
        <v>0</v>
      </c>
      <c r="J601" s="29">
        <f t="shared" si="29"/>
        <v>0</v>
      </c>
    </row>
    <row r="602" spans="1:10" x14ac:dyDescent="0.25">
      <c r="A602" s="26"/>
      <c r="B602" s="180"/>
      <c r="C602" s="155"/>
      <c r="D602" s="27"/>
      <c r="E602" s="26"/>
      <c r="F602" s="27"/>
      <c r="G602" s="27"/>
      <c r="H602" s="28"/>
      <c r="I602" s="29">
        <f t="shared" si="28"/>
        <v>0</v>
      </c>
      <c r="J602" s="29">
        <f t="shared" si="29"/>
        <v>0</v>
      </c>
    </row>
    <row r="603" spans="1:10" x14ac:dyDescent="0.25">
      <c r="A603" s="26"/>
      <c r="B603" s="179"/>
      <c r="C603" s="155"/>
      <c r="D603" s="27"/>
      <c r="E603" s="26"/>
      <c r="F603" s="27"/>
      <c r="G603" s="27"/>
      <c r="H603" s="28"/>
      <c r="I603" s="29">
        <f t="shared" si="28"/>
        <v>0</v>
      </c>
      <c r="J603" s="29">
        <f t="shared" si="29"/>
        <v>0</v>
      </c>
    </row>
    <row r="604" spans="1:10" x14ac:dyDescent="0.25">
      <c r="A604" s="26"/>
      <c r="B604" s="180"/>
      <c r="C604" s="155"/>
      <c r="D604" s="27"/>
      <c r="E604" s="26"/>
      <c r="F604" s="27"/>
      <c r="G604" s="27"/>
      <c r="H604" s="28"/>
      <c r="I604" s="29">
        <f t="shared" si="28"/>
        <v>0</v>
      </c>
      <c r="J604" s="29">
        <f t="shared" si="29"/>
        <v>0</v>
      </c>
    </row>
    <row r="605" spans="1:10" x14ac:dyDescent="0.25">
      <c r="A605" s="26"/>
      <c r="B605" s="180"/>
      <c r="C605" s="155"/>
      <c r="D605" s="27"/>
      <c r="E605" s="26"/>
      <c r="F605" s="27"/>
      <c r="G605" s="27"/>
      <c r="H605" s="28"/>
      <c r="I605" s="29">
        <f t="shared" si="28"/>
        <v>0</v>
      </c>
      <c r="J605" s="29">
        <f t="shared" si="29"/>
        <v>0</v>
      </c>
    </row>
    <row r="606" spans="1:10" x14ac:dyDescent="0.25">
      <c r="A606" s="26"/>
      <c r="B606" s="180"/>
      <c r="C606" s="155"/>
      <c r="D606" s="27"/>
      <c r="E606" s="26"/>
      <c r="F606" s="27"/>
      <c r="G606" s="27"/>
      <c r="H606" s="28"/>
      <c r="I606" s="29">
        <f t="shared" si="28"/>
        <v>0</v>
      </c>
      <c r="J606" s="29">
        <f t="shared" si="29"/>
        <v>0</v>
      </c>
    </row>
    <row r="607" spans="1:10" x14ac:dyDescent="0.25">
      <c r="A607" s="26"/>
      <c r="B607" s="180"/>
      <c r="C607" s="155"/>
      <c r="D607" s="27"/>
      <c r="E607" s="26"/>
      <c r="F607" s="27"/>
      <c r="G607" s="27"/>
      <c r="H607" s="28"/>
      <c r="I607" s="29">
        <f t="shared" si="28"/>
        <v>0</v>
      </c>
      <c r="J607" s="29">
        <f t="shared" si="29"/>
        <v>0</v>
      </c>
    </row>
    <row r="608" spans="1:10" x14ac:dyDescent="0.25">
      <c r="A608" s="26"/>
      <c r="B608" s="180"/>
      <c r="C608" s="155"/>
      <c r="D608" s="27"/>
      <c r="E608" s="26"/>
      <c r="F608" s="27"/>
      <c r="G608" s="27"/>
      <c r="H608" s="28"/>
      <c r="I608" s="29">
        <f t="shared" si="28"/>
        <v>0</v>
      </c>
      <c r="J608" s="29">
        <f t="shared" si="29"/>
        <v>0</v>
      </c>
    </row>
    <row r="609" spans="1:10" x14ac:dyDescent="0.25">
      <c r="A609" s="26"/>
      <c r="B609" s="180"/>
      <c r="C609" s="155"/>
      <c r="D609" s="27"/>
      <c r="E609" s="26"/>
      <c r="F609" s="27"/>
      <c r="G609" s="27"/>
      <c r="H609" s="28"/>
      <c r="I609" s="29">
        <f t="shared" si="28"/>
        <v>0</v>
      </c>
      <c r="J609" s="29">
        <f t="shared" si="29"/>
        <v>0</v>
      </c>
    </row>
    <row r="610" spans="1:10" x14ac:dyDescent="0.25">
      <c r="A610" s="26"/>
      <c r="B610" s="180"/>
      <c r="C610" s="155"/>
      <c r="D610" s="27"/>
      <c r="E610" s="26"/>
      <c r="F610" s="27"/>
      <c r="G610" s="27"/>
      <c r="H610" s="28"/>
      <c r="I610" s="29">
        <f t="shared" si="28"/>
        <v>0</v>
      </c>
      <c r="J610" s="29">
        <f t="shared" si="29"/>
        <v>0</v>
      </c>
    </row>
    <row r="611" spans="1:10" x14ac:dyDescent="0.25">
      <c r="A611" s="26"/>
      <c r="B611" s="179"/>
      <c r="C611" s="155"/>
      <c r="D611" s="27"/>
      <c r="E611" s="26"/>
      <c r="F611" s="27"/>
      <c r="G611" s="27"/>
      <c r="H611" s="28"/>
      <c r="I611" s="29">
        <f t="shared" si="28"/>
        <v>0</v>
      </c>
      <c r="J611" s="29">
        <f t="shared" si="29"/>
        <v>0</v>
      </c>
    </row>
    <row r="612" spans="1:10" x14ac:dyDescent="0.25">
      <c r="A612" s="26"/>
      <c r="B612" s="180"/>
      <c r="C612" s="155"/>
      <c r="D612" s="27"/>
      <c r="E612" s="26"/>
      <c r="F612" s="27"/>
      <c r="G612" s="27"/>
      <c r="H612" s="28"/>
      <c r="I612" s="29">
        <f t="shared" si="28"/>
        <v>0</v>
      </c>
      <c r="J612" s="29">
        <f t="shared" si="29"/>
        <v>0</v>
      </c>
    </row>
    <row r="613" spans="1:10" x14ac:dyDescent="0.25">
      <c r="A613" s="26"/>
      <c r="B613" s="180"/>
      <c r="C613" s="155"/>
      <c r="D613" s="27"/>
      <c r="E613" s="26"/>
      <c r="F613" s="27"/>
      <c r="G613" s="27"/>
      <c r="H613" s="28"/>
      <c r="I613" s="29">
        <f t="shared" si="28"/>
        <v>0</v>
      </c>
      <c r="J613" s="29">
        <f t="shared" si="29"/>
        <v>0</v>
      </c>
    </row>
    <row r="614" spans="1:10" x14ac:dyDescent="0.25">
      <c r="A614" s="26"/>
      <c r="B614" s="180"/>
      <c r="C614" s="155"/>
      <c r="D614" s="27"/>
      <c r="E614" s="26"/>
      <c r="F614" s="27"/>
      <c r="G614" s="27"/>
      <c r="H614" s="28"/>
      <c r="I614" s="29">
        <f t="shared" si="28"/>
        <v>0</v>
      </c>
      <c r="J614" s="29">
        <f t="shared" si="29"/>
        <v>0</v>
      </c>
    </row>
    <row r="615" spans="1:10" x14ac:dyDescent="0.25">
      <c r="A615" s="26"/>
      <c r="B615" s="180"/>
      <c r="C615" s="155"/>
      <c r="D615" s="27"/>
      <c r="E615" s="26"/>
      <c r="F615" s="27"/>
      <c r="G615" s="27"/>
      <c r="H615" s="28"/>
      <c r="I615" s="29">
        <f t="shared" si="28"/>
        <v>0</v>
      </c>
      <c r="J615" s="29">
        <f t="shared" si="29"/>
        <v>0</v>
      </c>
    </row>
    <row r="616" spans="1:10" x14ac:dyDescent="0.25">
      <c r="A616" s="26"/>
      <c r="B616" s="180"/>
      <c r="C616" s="155"/>
      <c r="D616" s="27"/>
      <c r="E616" s="26"/>
      <c r="F616" s="27"/>
      <c r="G616" s="27"/>
      <c r="H616" s="28"/>
      <c r="I616" s="29">
        <f t="shared" si="28"/>
        <v>0</v>
      </c>
      <c r="J616" s="29">
        <f t="shared" si="29"/>
        <v>0</v>
      </c>
    </row>
    <row r="617" spans="1:10" x14ac:dyDescent="0.25">
      <c r="A617" s="26"/>
      <c r="B617" s="180"/>
      <c r="C617" s="155"/>
      <c r="D617" s="27"/>
      <c r="E617" s="26"/>
      <c r="F617" s="27"/>
      <c r="G617" s="27"/>
      <c r="H617" s="28"/>
      <c r="I617" s="29">
        <f t="shared" si="28"/>
        <v>0</v>
      </c>
      <c r="J617" s="29">
        <f t="shared" si="29"/>
        <v>0</v>
      </c>
    </row>
    <row r="618" spans="1:10" x14ac:dyDescent="0.25">
      <c r="A618" s="26"/>
      <c r="B618" s="180"/>
      <c r="C618" s="155"/>
      <c r="D618" s="27"/>
      <c r="E618" s="26"/>
      <c r="F618" s="27"/>
      <c r="G618" s="27"/>
      <c r="H618" s="28"/>
      <c r="I618" s="29">
        <f t="shared" si="28"/>
        <v>0</v>
      </c>
      <c r="J618" s="29">
        <f t="shared" si="29"/>
        <v>0</v>
      </c>
    </row>
    <row r="619" spans="1:10" x14ac:dyDescent="0.25">
      <c r="A619" s="157"/>
      <c r="B619" s="180"/>
      <c r="C619" s="155"/>
      <c r="D619" s="27"/>
      <c r="E619" s="26"/>
      <c r="F619" s="27"/>
      <c r="G619" s="27"/>
      <c r="H619" s="28"/>
      <c r="I619" s="29">
        <f t="shared" si="28"/>
        <v>0</v>
      </c>
      <c r="J619" s="29">
        <f t="shared" si="29"/>
        <v>0</v>
      </c>
    </row>
    <row r="620" spans="1:10" x14ac:dyDescent="0.25">
      <c r="A620" s="26"/>
      <c r="B620" s="179"/>
      <c r="C620" s="155"/>
      <c r="D620" s="27"/>
      <c r="E620" s="26"/>
      <c r="F620" s="27"/>
      <c r="G620" s="27"/>
      <c r="H620" s="28"/>
      <c r="I620" s="29">
        <f t="shared" si="28"/>
        <v>0</v>
      </c>
      <c r="J620" s="29">
        <f t="shared" si="29"/>
        <v>0</v>
      </c>
    </row>
    <row r="621" spans="1:10" x14ac:dyDescent="0.25">
      <c r="A621" s="26"/>
      <c r="B621" s="180"/>
      <c r="C621" s="155"/>
      <c r="D621" s="27"/>
      <c r="E621" s="26"/>
      <c r="F621" s="27"/>
      <c r="G621" s="27"/>
      <c r="H621" s="28"/>
      <c r="I621" s="29">
        <f t="shared" si="28"/>
        <v>0</v>
      </c>
      <c r="J621" s="29">
        <f t="shared" si="29"/>
        <v>0</v>
      </c>
    </row>
    <row r="622" spans="1:10" x14ac:dyDescent="0.25">
      <c r="A622" s="26"/>
      <c r="B622" s="180"/>
      <c r="C622" s="155"/>
      <c r="D622" s="27"/>
      <c r="E622" s="26"/>
      <c r="F622" s="27"/>
      <c r="G622" s="27"/>
      <c r="H622" s="28"/>
      <c r="I622" s="29">
        <f t="shared" si="28"/>
        <v>0</v>
      </c>
      <c r="J622" s="29">
        <f t="shared" si="29"/>
        <v>0</v>
      </c>
    </row>
    <row r="623" spans="1:10" x14ac:dyDescent="0.25">
      <c r="A623" s="26"/>
      <c r="B623" s="179"/>
      <c r="C623" s="155"/>
      <c r="D623" s="27"/>
      <c r="E623" s="26"/>
      <c r="F623" s="27"/>
      <c r="G623" s="27"/>
      <c r="H623" s="28"/>
      <c r="I623" s="29">
        <f t="shared" si="28"/>
        <v>0</v>
      </c>
      <c r="J623" s="29">
        <f t="shared" si="29"/>
        <v>0</v>
      </c>
    </row>
    <row r="624" spans="1:10" x14ac:dyDescent="0.25">
      <c r="A624" s="26"/>
      <c r="B624" s="179"/>
      <c r="C624" s="155"/>
      <c r="D624" s="27"/>
      <c r="E624" s="26"/>
      <c r="F624" s="27"/>
      <c r="G624" s="27"/>
      <c r="H624" s="28"/>
      <c r="I624" s="29">
        <f t="shared" si="28"/>
        <v>0</v>
      </c>
      <c r="J624" s="29">
        <f t="shared" si="29"/>
        <v>0</v>
      </c>
    </row>
    <row r="625" spans="1:10" x14ac:dyDescent="0.25">
      <c r="A625" s="26"/>
      <c r="B625" s="180"/>
      <c r="C625" s="155"/>
      <c r="D625" s="27"/>
      <c r="E625" s="26"/>
      <c r="F625" s="27"/>
      <c r="G625" s="27"/>
      <c r="H625" s="28"/>
      <c r="I625" s="29">
        <f t="shared" si="28"/>
        <v>0</v>
      </c>
      <c r="J625" s="29">
        <f t="shared" si="29"/>
        <v>0</v>
      </c>
    </row>
    <row r="626" spans="1:10" x14ac:dyDescent="0.25">
      <c r="A626" s="26"/>
      <c r="B626" s="180"/>
      <c r="C626" s="155"/>
      <c r="D626" s="27"/>
      <c r="E626" s="26"/>
      <c r="F626" s="27"/>
      <c r="G626" s="27"/>
      <c r="H626" s="28"/>
      <c r="I626" s="29">
        <f t="shared" si="28"/>
        <v>0</v>
      </c>
      <c r="J626" s="29">
        <f t="shared" si="29"/>
        <v>0</v>
      </c>
    </row>
    <row r="627" spans="1:10" x14ac:dyDescent="0.25">
      <c r="A627" s="26"/>
      <c r="B627" s="180"/>
      <c r="C627" s="155"/>
      <c r="D627" s="27"/>
      <c r="E627" s="26"/>
      <c r="F627" s="27"/>
      <c r="G627" s="27"/>
      <c r="H627" s="28"/>
      <c r="I627" s="29">
        <f t="shared" si="28"/>
        <v>0</v>
      </c>
      <c r="J627" s="29">
        <f t="shared" si="29"/>
        <v>0</v>
      </c>
    </row>
    <row r="628" spans="1:10" x14ac:dyDescent="0.25">
      <c r="A628" s="26"/>
      <c r="B628" s="180"/>
      <c r="C628" s="155"/>
      <c r="D628" s="27"/>
      <c r="E628" s="26"/>
      <c r="F628" s="27"/>
      <c r="G628" s="27"/>
      <c r="H628" s="28"/>
      <c r="I628" s="29">
        <f t="shared" si="28"/>
        <v>0</v>
      </c>
      <c r="J628" s="29">
        <f t="shared" si="29"/>
        <v>0</v>
      </c>
    </row>
    <row r="629" spans="1:10" x14ac:dyDescent="0.25">
      <c r="A629" s="26"/>
      <c r="B629" s="179"/>
      <c r="C629" s="155"/>
      <c r="D629" s="27"/>
      <c r="E629" s="26"/>
      <c r="F629" s="27"/>
      <c r="G629" s="27"/>
      <c r="H629" s="28"/>
      <c r="I629" s="29">
        <f t="shared" si="28"/>
        <v>0</v>
      </c>
      <c r="J629" s="29">
        <f t="shared" si="29"/>
        <v>0</v>
      </c>
    </row>
    <row r="630" spans="1:10" x14ac:dyDescent="0.25">
      <c r="A630" s="157"/>
      <c r="B630" s="180"/>
      <c r="C630" s="155"/>
      <c r="D630" s="27"/>
      <c r="E630" s="26"/>
      <c r="F630" s="27"/>
      <c r="G630" s="27"/>
      <c r="H630" s="28"/>
      <c r="I630" s="29">
        <f t="shared" si="28"/>
        <v>0</v>
      </c>
      <c r="J630" s="29">
        <f t="shared" si="29"/>
        <v>0</v>
      </c>
    </row>
    <row r="631" spans="1:10" x14ac:dyDescent="0.25">
      <c r="A631" s="157"/>
      <c r="B631" s="180"/>
      <c r="C631" s="155"/>
      <c r="D631" s="27"/>
      <c r="E631" s="26"/>
      <c r="F631" s="27"/>
      <c r="G631" s="27"/>
      <c r="H631" s="28"/>
      <c r="I631" s="29">
        <f t="shared" si="28"/>
        <v>0</v>
      </c>
      <c r="J631" s="29">
        <f t="shared" si="29"/>
        <v>0</v>
      </c>
    </row>
    <row r="632" spans="1:10" x14ac:dyDescent="0.25">
      <c r="A632" s="26"/>
      <c r="B632" s="180"/>
      <c r="C632" s="155"/>
      <c r="D632" s="27"/>
      <c r="E632" s="26"/>
      <c r="F632" s="27"/>
      <c r="G632" s="27"/>
      <c r="H632" s="28"/>
      <c r="I632" s="29">
        <f t="shared" si="28"/>
        <v>0</v>
      </c>
      <c r="J632" s="29">
        <f t="shared" si="29"/>
        <v>0</v>
      </c>
    </row>
    <row r="633" spans="1:10" x14ac:dyDescent="0.25">
      <c r="A633" s="26"/>
      <c r="B633" s="180"/>
      <c r="C633" s="155"/>
      <c r="D633" s="27"/>
      <c r="E633" s="157"/>
      <c r="F633" s="27"/>
      <c r="G633" s="27"/>
      <c r="H633" s="28"/>
      <c r="I633" s="29">
        <f>G633*H633</f>
        <v>0</v>
      </c>
      <c r="J633" s="29">
        <f>G633+I633</f>
        <v>0</v>
      </c>
    </row>
    <row r="634" spans="1:10" x14ac:dyDescent="0.25">
      <c r="A634" s="26"/>
      <c r="B634" s="180"/>
      <c r="C634" s="155"/>
      <c r="D634" s="27"/>
      <c r="E634" s="26"/>
      <c r="F634" s="27"/>
      <c r="G634" s="27"/>
      <c r="H634" s="28"/>
      <c r="I634" s="29">
        <f t="shared" ref="I634:I673" si="30">G634*H634</f>
        <v>0</v>
      </c>
      <c r="J634" s="29">
        <f t="shared" ref="J634:J673" si="31">G634+I634</f>
        <v>0</v>
      </c>
    </row>
    <row r="635" spans="1:10" x14ac:dyDescent="0.25">
      <c r="A635" s="26"/>
      <c r="B635" s="180"/>
      <c r="C635" s="155"/>
      <c r="D635" s="27"/>
      <c r="E635" s="26"/>
      <c r="F635" s="27"/>
      <c r="G635" s="27"/>
      <c r="H635" s="28"/>
      <c r="I635" s="29">
        <f t="shared" si="30"/>
        <v>0</v>
      </c>
      <c r="J635" s="29">
        <f t="shared" si="31"/>
        <v>0</v>
      </c>
    </row>
    <row r="636" spans="1:10" x14ac:dyDescent="0.25">
      <c r="A636" s="26"/>
      <c r="B636" s="180"/>
      <c r="C636" s="155"/>
      <c r="D636" s="27"/>
      <c r="E636" s="26"/>
      <c r="F636" s="27"/>
      <c r="G636" s="27"/>
      <c r="H636" s="28"/>
      <c r="I636" s="29">
        <f t="shared" si="30"/>
        <v>0</v>
      </c>
      <c r="J636" s="29">
        <f t="shared" si="31"/>
        <v>0</v>
      </c>
    </row>
    <row r="637" spans="1:10" x14ac:dyDescent="0.25">
      <c r="A637" s="26"/>
      <c r="B637" s="180"/>
      <c r="C637" s="155"/>
      <c r="D637" s="27"/>
      <c r="E637" s="26"/>
      <c r="F637" s="27"/>
      <c r="G637" s="27"/>
      <c r="H637" s="28"/>
      <c r="I637" s="29">
        <f t="shared" si="30"/>
        <v>0</v>
      </c>
      <c r="J637" s="29">
        <f t="shared" si="31"/>
        <v>0</v>
      </c>
    </row>
    <row r="638" spans="1:10" x14ac:dyDescent="0.25">
      <c r="A638" s="26"/>
      <c r="B638" s="172"/>
      <c r="C638" s="155"/>
      <c r="D638" s="27"/>
      <c r="E638" s="26"/>
      <c r="F638" s="27"/>
      <c r="G638" s="27"/>
      <c r="H638" s="28"/>
      <c r="I638" s="29">
        <f t="shared" si="30"/>
        <v>0</v>
      </c>
      <c r="J638" s="29">
        <f t="shared" si="31"/>
        <v>0</v>
      </c>
    </row>
    <row r="639" spans="1:10" x14ac:dyDescent="0.25">
      <c r="A639" s="173"/>
      <c r="B639" s="172"/>
      <c r="C639" s="155"/>
      <c r="D639" s="27"/>
      <c r="E639" s="26"/>
      <c r="F639" s="27"/>
      <c r="G639" s="27"/>
      <c r="H639" s="28"/>
      <c r="I639" s="29">
        <f t="shared" si="30"/>
        <v>0</v>
      </c>
      <c r="J639" s="29">
        <f t="shared" si="31"/>
        <v>0</v>
      </c>
    </row>
    <row r="640" spans="1:10" x14ac:dyDescent="0.25">
      <c r="A640" s="26"/>
      <c r="B640" s="172"/>
      <c r="C640" s="155"/>
      <c r="D640" s="27"/>
      <c r="E640" s="26"/>
      <c r="F640" s="27"/>
      <c r="G640" s="27"/>
      <c r="H640" s="28"/>
      <c r="I640" s="29">
        <f t="shared" si="30"/>
        <v>0</v>
      </c>
      <c r="J640" s="29">
        <f t="shared" si="31"/>
        <v>0</v>
      </c>
    </row>
    <row r="641" spans="1:10" x14ac:dyDescent="0.25">
      <c r="A641" s="26"/>
      <c r="B641" s="172"/>
      <c r="C641" s="155"/>
      <c r="D641" s="27"/>
      <c r="E641" s="26"/>
      <c r="F641" s="27"/>
      <c r="G641" s="27"/>
      <c r="H641" s="28"/>
      <c r="I641" s="29">
        <f t="shared" si="30"/>
        <v>0</v>
      </c>
      <c r="J641" s="29">
        <f t="shared" si="31"/>
        <v>0</v>
      </c>
    </row>
    <row r="642" spans="1:10" x14ac:dyDescent="0.25">
      <c r="A642" s="26"/>
      <c r="B642" s="180"/>
      <c r="C642" s="155"/>
      <c r="D642" s="27"/>
      <c r="E642" s="26"/>
      <c r="F642" s="27"/>
      <c r="G642" s="27"/>
      <c r="H642" s="28"/>
      <c r="I642" s="29">
        <f t="shared" si="30"/>
        <v>0</v>
      </c>
      <c r="J642" s="29">
        <f t="shared" si="31"/>
        <v>0</v>
      </c>
    </row>
    <row r="643" spans="1:10" x14ac:dyDescent="0.25">
      <c r="A643" s="26"/>
      <c r="B643" s="180"/>
      <c r="C643" s="155"/>
      <c r="D643" s="27"/>
      <c r="E643" s="26"/>
      <c r="F643" s="27"/>
      <c r="G643" s="27"/>
      <c r="H643" s="28"/>
      <c r="I643" s="29">
        <f t="shared" si="30"/>
        <v>0</v>
      </c>
      <c r="J643" s="29">
        <f t="shared" si="31"/>
        <v>0</v>
      </c>
    </row>
    <row r="644" spans="1:10" x14ac:dyDescent="0.25">
      <c r="A644" s="26"/>
      <c r="B644" s="179"/>
      <c r="C644" s="155"/>
      <c r="D644" s="27"/>
      <c r="E644" s="26"/>
      <c r="F644" s="27"/>
      <c r="G644" s="27"/>
      <c r="H644" s="28"/>
      <c r="I644" s="29">
        <f t="shared" si="30"/>
        <v>0</v>
      </c>
      <c r="J644" s="29">
        <f t="shared" si="31"/>
        <v>0</v>
      </c>
    </row>
    <row r="645" spans="1:10" x14ac:dyDescent="0.25">
      <c r="A645" s="26"/>
      <c r="B645" s="180"/>
      <c r="C645" s="155"/>
      <c r="D645" s="27"/>
      <c r="E645" s="26"/>
      <c r="F645" s="27"/>
      <c r="G645" s="27"/>
      <c r="H645" s="28"/>
      <c r="I645" s="29">
        <f t="shared" si="30"/>
        <v>0</v>
      </c>
      <c r="J645" s="29">
        <f t="shared" si="31"/>
        <v>0</v>
      </c>
    </row>
    <row r="646" spans="1:10" x14ac:dyDescent="0.25">
      <c r="A646" s="26"/>
      <c r="B646" s="180"/>
      <c r="C646" s="155"/>
      <c r="D646" s="27"/>
      <c r="E646" s="26"/>
      <c r="F646" s="27"/>
      <c r="G646" s="27"/>
      <c r="H646" s="28"/>
      <c r="I646" s="29">
        <f t="shared" si="30"/>
        <v>0</v>
      </c>
      <c r="J646" s="29">
        <f t="shared" si="31"/>
        <v>0</v>
      </c>
    </row>
    <row r="647" spans="1:10" x14ac:dyDescent="0.25">
      <c r="A647" s="26"/>
      <c r="B647" s="180"/>
      <c r="C647" s="155"/>
      <c r="D647" s="27"/>
      <c r="E647" s="26"/>
      <c r="F647" s="27"/>
      <c r="G647" s="27"/>
      <c r="H647" s="28"/>
      <c r="I647" s="29">
        <f t="shared" si="30"/>
        <v>0</v>
      </c>
      <c r="J647" s="29">
        <f t="shared" si="31"/>
        <v>0</v>
      </c>
    </row>
    <row r="648" spans="1:10" x14ac:dyDescent="0.25">
      <c r="A648" s="26"/>
      <c r="B648" s="180"/>
      <c r="C648" s="155"/>
      <c r="D648" s="27"/>
      <c r="E648" s="26"/>
      <c r="F648" s="27"/>
      <c r="G648" s="27"/>
      <c r="H648" s="28"/>
      <c r="I648" s="29">
        <f t="shared" si="30"/>
        <v>0</v>
      </c>
      <c r="J648" s="29">
        <f t="shared" si="31"/>
        <v>0</v>
      </c>
    </row>
    <row r="649" spans="1:10" x14ac:dyDescent="0.25">
      <c r="A649" s="26"/>
      <c r="B649" s="180"/>
      <c r="C649" s="155"/>
      <c r="D649" s="27"/>
      <c r="E649" s="26"/>
      <c r="F649" s="27"/>
      <c r="G649" s="27"/>
      <c r="H649" s="28"/>
      <c r="I649" s="29">
        <f t="shared" si="30"/>
        <v>0</v>
      </c>
      <c r="J649" s="29">
        <f t="shared" si="31"/>
        <v>0</v>
      </c>
    </row>
    <row r="650" spans="1:10" x14ac:dyDescent="0.25">
      <c r="A650" s="26"/>
      <c r="B650" s="180"/>
      <c r="C650" s="155"/>
      <c r="D650" s="27"/>
      <c r="E650" s="26"/>
      <c r="F650" s="27"/>
      <c r="G650" s="27"/>
      <c r="H650" s="28"/>
      <c r="I650" s="29">
        <f t="shared" si="30"/>
        <v>0</v>
      </c>
      <c r="J650" s="29">
        <f t="shared" si="31"/>
        <v>0</v>
      </c>
    </row>
    <row r="651" spans="1:10" x14ac:dyDescent="0.25">
      <c r="A651" s="26"/>
      <c r="B651" s="180"/>
      <c r="C651" s="155"/>
      <c r="D651" s="27"/>
      <c r="E651" s="26"/>
      <c r="F651" s="27"/>
      <c r="G651" s="27"/>
      <c r="H651" s="28"/>
      <c r="I651" s="29">
        <f t="shared" si="30"/>
        <v>0</v>
      </c>
      <c r="J651" s="29">
        <f t="shared" si="31"/>
        <v>0</v>
      </c>
    </row>
    <row r="652" spans="1:10" x14ac:dyDescent="0.25">
      <c r="A652" s="26"/>
      <c r="B652" s="179"/>
      <c r="C652" s="155"/>
      <c r="D652" s="27"/>
      <c r="E652" s="26"/>
      <c r="F652" s="27"/>
      <c r="G652" s="27"/>
      <c r="H652" s="28"/>
      <c r="I652" s="29">
        <f t="shared" si="30"/>
        <v>0</v>
      </c>
      <c r="J652" s="29">
        <f t="shared" si="31"/>
        <v>0</v>
      </c>
    </row>
    <row r="653" spans="1:10" x14ac:dyDescent="0.25">
      <c r="A653" s="26"/>
      <c r="B653" s="180"/>
      <c r="C653" s="155"/>
      <c r="D653" s="27"/>
      <c r="E653" s="26"/>
      <c r="F653" s="27"/>
      <c r="G653" s="27"/>
      <c r="H653" s="28"/>
      <c r="I653" s="29">
        <f t="shared" si="30"/>
        <v>0</v>
      </c>
      <c r="J653" s="29">
        <f t="shared" si="31"/>
        <v>0</v>
      </c>
    </row>
    <row r="654" spans="1:10" x14ac:dyDescent="0.25">
      <c r="A654" s="26"/>
      <c r="B654" s="180"/>
      <c r="C654" s="155"/>
      <c r="D654" s="27"/>
      <c r="E654" s="26"/>
      <c r="F654" s="27"/>
      <c r="G654" s="27"/>
      <c r="H654" s="28"/>
      <c r="I654" s="29">
        <f t="shared" si="30"/>
        <v>0</v>
      </c>
      <c r="J654" s="29">
        <f t="shared" si="31"/>
        <v>0</v>
      </c>
    </row>
    <row r="655" spans="1:10" x14ac:dyDescent="0.25">
      <c r="A655" s="26"/>
      <c r="B655" s="180"/>
      <c r="C655" s="155"/>
      <c r="D655" s="27"/>
      <c r="E655" s="26"/>
      <c r="F655" s="27"/>
      <c r="G655" s="27"/>
      <c r="H655" s="28"/>
      <c r="I655" s="29">
        <f t="shared" si="30"/>
        <v>0</v>
      </c>
      <c r="J655" s="29">
        <f t="shared" si="31"/>
        <v>0</v>
      </c>
    </row>
    <row r="656" spans="1:10" x14ac:dyDescent="0.25">
      <c r="A656" s="26"/>
      <c r="B656" s="180"/>
      <c r="C656" s="155"/>
      <c r="D656" s="27"/>
      <c r="E656" s="26"/>
      <c r="F656" s="27"/>
      <c r="G656" s="27"/>
      <c r="H656" s="28"/>
      <c r="I656" s="29">
        <f t="shared" si="30"/>
        <v>0</v>
      </c>
      <c r="J656" s="29">
        <f t="shared" si="31"/>
        <v>0</v>
      </c>
    </row>
    <row r="657" spans="1:10" x14ac:dyDescent="0.25">
      <c r="A657" s="26"/>
      <c r="B657" s="180"/>
      <c r="C657" s="155"/>
      <c r="D657" s="27"/>
      <c r="E657" s="26"/>
      <c r="F657" s="27"/>
      <c r="G657" s="27"/>
      <c r="H657" s="28"/>
      <c r="I657" s="29">
        <f t="shared" si="30"/>
        <v>0</v>
      </c>
      <c r="J657" s="29">
        <f t="shared" si="31"/>
        <v>0</v>
      </c>
    </row>
    <row r="658" spans="1:10" x14ac:dyDescent="0.25">
      <c r="A658" s="26"/>
      <c r="B658" s="180"/>
      <c r="C658" s="155"/>
      <c r="D658" s="27"/>
      <c r="E658" s="26"/>
      <c r="F658" s="27"/>
      <c r="G658" s="27"/>
      <c r="H658" s="28"/>
      <c r="I658" s="29">
        <f t="shared" si="30"/>
        <v>0</v>
      </c>
      <c r="J658" s="29">
        <f t="shared" si="31"/>
        <v>0</v>
      </c>
    </row>
    <row r="659" spans="1:10" x14ac:dyDescent="0.25">
      <c r="A659" s="26"/>
      <c r="B659" s="180"/>
      <c r="C659" s="155"/>
      <c r="D659" s="27"/>
      <c r="E659" s="26"/>
      <c r="F659" s="27"/>
      <c r="G659" s="27"/>
      <c r="H659" s="28"/>
      <c r="I659" s="29">
        <f t="shared" si="30"/>
        <v>0</v>
      </c>
      <c r="J659" s="29">
        <f t="shared" si="31"/>
        <v>0</v>
      </c>
    </row>
    <row r="660" spans="1:10" x14ac:dyDescent="0.25">
      <c r="A660" s="157"/>
      <c r="B660" s="180"/>
      <c r="C660" s="155"/>
      <c r="D660" s="27"/>
      <c r="E660" s="26"/>
      <c r="F660" s="27"/>
      <c r="G660" s="27"/>
      <c r="H660" s="28"/>
      <c r="I660" s="29">
        <f t="shared" si="30"/>
        <v>0</v>
      </c>
      <c r="J660" s="29">
        <f t="shared" si="31"/>
        <v>0</v>
      </c>
    </row>
    <row r="661" spans="1:10" x14ac:dyDescent="0.25">
      <c r="A661" s="26"/>
      <c r="B661" s="179"/>
      <c r="C661" s="155"/>
      <c r="D661" s="27"/>
      <c r="E661" s="26"/>
      <c r="F661" s="27"/>
      <c r="G661" s="27"/>
      <c r="H661" s="28"/>
      <c r="I661" s="29">
        <f t="shared" si="30"/>
        <v>0</v>
      </c>
      <c r="J661" s="29">
        <f t="shared" si="31"/>
        <v>0</v>
      </c>
    </row>
    <row r="662" spans="1:10" x14ac:dyDescent="0.25">
      <c r="A662" s="26"/>
      <c r="B662" s="180"/>
      <c r="C662" s="155"/>
      <c r="D662" s="27"/>
      <c r="E662" s="26"/>
      <c r="F662" s="27"/>
      <c r="G662" s="27"/>
      <c r="H662" s="28"/>
      <c r="I662" s="29">
        <f t="shared" si="30"/>
        <v>0</v>
      </c>
      <c r="J662" s="29">
        <f t="shared" si="31"/>
        <v>0</v>
      </c>
    </row>
    <row r="663" spans="1:10" x14ac:dyDescent="0.25">
      <c r="A663" s="26"/>
      <c r="B663" s="180"/>
      <c r="C663" s="155"/>
      <c r="D663" s="27"/>
      <c r="E663" s="26"/>
      <c r="F663" s="27"/>
      <c r="G663" s="27"/>
      <c r="H663" s="28"/>
      <c r="I663" s="29">
        <f t="shared" si="30"/>
        <v>0</v>
      </c>
      <c r="J663" s="29">
        <f t="shared" si="31"/>
        <v>0</v>
      </c>
    </row>
    <row r="664" spans="1:10" x14ac:dyDescent="0.25">
      <c r="A664" s="26"/>
      <c r="B664" s="179"/>
      <c r="C664" s="155"/>
      <c r="D664" s="27"/>
      <c r="E664" s="26"/>
      <c r="F664" s="27"/>
      <c r="G664" s="27"/>
      <c r="H664" s="28"/>
      <c r="I664" s="29">
        <f t="shared" si="30"/>
        <v>0</v>
      </c>
      <c r="J664" s="29">
        <f t="shared" si="31"/>
        <v>0</v>
      </c>
    </row>
    <row r="665" spans="1:10" x14ac:dyDescent="0.25">
      <c r="A665" s="26"/>
      <c r="B665" s="179"/>
      <c r="C665" s="155"/>
      <c r="D665" s="27"/>
      <c r="E665" s="26"/>
      <c r="F665" s="27"/>
      <c r="G665" s="27"/>
      <c r="H665" s="28"/>
      <c r="I665" s="29">
        <f t="shared" si="30"/>
        <v>0</v>
      </c>
      <c r="J665" s="29">
        <f t="shared" si="31"/>
        <v>0</v>
      </c>
    </row>
    <row r="666" spans="1:10" x14ac:dyDescent="0.25">
      <c r="A666" s="26"/>
      <c r="B666" s="180"/>
      <c r="C666" s="155"/>
      <c r="D666" s="27"/>
      <c r="E666" s="26"/>
      <c r="F666" s="27"/>
      <c r="G666" s="27"/>
      <c r="H666" s="28"/>
      <c r="I666" s="29">
        <f t="shared" si="30"/>
        <v>0</v>
      </c>
      <c r="J666" s="29">
        <f t="shared" si="31"/>
        <v>0</v>
      </c>
    </row>
    <row r="667" spans="1:10" x14ac:dyDescent="0.25">
      <c r="A667" s="26"/>
      <c r="B667" s="180"/>
      <c r="C667" s="155"/>
      <c r="D667" s="27"/>
      <c r="E667" s="26"/>
      <c r="F667" s="27"/>
      <c r="G667" s="27"/>
      <c r="H667" s="28"/>
      <c r="I667" s="29">
        <f t="shared" si="30"/>
        <v>0</v>
      </c>
      <c r="J667" s="29">
        <f t="shared" si="31"/>
        <v>0</v>
      </c>
    </row>
    <row r="668" spans="1:10" x14ac:dyDescent="0.25">
      <c r="A668" s="26"/>
      <c r="B668" s="180"/>
      <c r="C668" s="155"/>
      <c r="D668" s="27"/>
      <c r="E668" s="26"/>
      <c r="F668" s="27"/>
      <c r="G668" s="27"/>
      <c r="H668" s="28"/>
      <c r="I668" s="29">
        <f t="shared" si="30"/>
        <v>0</v>
      </c>
      <c r="J668" s="29">
        <f t="shared" si="31"/>
        <v>0</v>
      </c>
    </row>
    <row r="669" spans="1:10" x14ac:dyDescent="0.25">
      <c r="A669" s="26"/>
      <c r="B669" s="180"/>
      <c r="C669" s="155"/>
      <c r="D669" s="27"/>
      <c r="E669" s="26"/>
      <c r="F669" s="27"/>
      <c r="G669" s="27"/>
      <c r="H669" s="28"/>
      <c r="I669" s="29">
        <f t="shared" si="30"/>
        <v>0</v>
      </c>
      <c r="J669" s="29">
        <f t="shared" si="31"/>
        <v>0</v>
      </c>
    </row>
    <row r="670" spans="1:10" x14ac:dyDescent="0.25">
      <c r="A670" s="26"/>
      <c r="B670" s="179"/>
      <c r="C670" s="155"/>
      <c r="D670" s="27"/>
      <c r="E670" s="26"/>
      <c r="F670" s="27"/>
      <c r="G670" s="27"/>
      <c r="H670" s="28"/>
      <c r="I670" s="29">
        <f t="shared" si="30"/>
        <v>0</v>
      </c>
      <c r="J670" s="29">
        <f t="shared" si="31"/>
        <v>0</v>
      </c>
    </row>
    <row r="671" spans="1:10" x14ac:dyDescent="0.25">
      <c r="A671" s="157"/>
      <c r="B671" s="180"/>
      <c r="C671" s="155"/>
      <c r="D671" s="27"/>
      <c r="E671" s="26"/>
      <c r="F671" s="27"/>
      <c r="G671" s="27"/>
      <c r="H671" s="28"/>
      <c r="I671" s="29">
        <f t="shared" si="30"/>
        <v>0</v>
      </c>
      <c r="J671" s="29">
        <f t="shared" si="31"/>
        <v>0</v>
      </c>
    </row>
    <row r="672" spans="1:10" x14ac:dyDescent="0.25">
      <c r="A672" s="157"/>
      <c r="B672" s="180"/>
      <c r="C672" s="155"/>
      <c r="D672" s="27"/>
      <c r="E672" s="26"/>
      <c r="F672" s="27"/>
      <c r="G672" s="27"/>
      <c r="H672" s="28"/>
      <c r="I672" s="29">
        <f t="shared" si="30"/>
        <v>0</v>
      </c>
      <c r="J672" s="29">
        <f t="shared" si="31"/>
        <v>0</v>
      </c>
    </row>
    <row r="673" spans="1:10" x14ac:dyDescent="0.25">
      <c r="A673" s="26"/>
      <c r="B673" s="180"/>
      <c r="C673" s="155"/>
      <c r="D673" s="27"/>
      <c r="E673" s="26"/>
      <c r="F673" s="27"/>
      <c r="G673" s="27"/>
      <c r="H673" s="28"/>
      <c r="I673" s="29">
        <f t="shared" si="30"/>
        <v>0</v>
      </c>
      <c r="J673" s="29">
        <f t="shared" si="31"/>
        <v>0</v>
      </c>
    </row>
    <row r="674" spans="1:10" x14ac:dyDescent="0.25">
      <c r="A674" s="26"/>
      <c r="B674" s="180"/>
      <c r="C674" s="155"/>
      <c r="D674" s="27"/>
      <c r="E674" s="157"/>
      <c r="F674" s="27"/>
      <c r="G674" s="27"/>
      <c r="H674" s="28"/>
      <c r="I674" s="29">
        <f>G674*H674</f>
        <v>0</v>
      </c>
      <c r="J674" s="29">
        <f>G674+I674</f>
        <v>0</v>
      </c>
    </row>
    <row r="675" spans="1:10" x14ac:dyDescent="0.25">
      <c r="A675" s="26"/>
      <c r="B675" s="180"/>
      <c r="C675" s="155"/>
      <c r="D675" s="27"/>
      <c r="E675" s="26"/>
      <c r="F675" s="27"/>
      <c r="G675" s="27"/>
      <c r="H675" s="28"/>
      <c r="I675" s="29">
        <f t="shared" ref="I675:I714" si="32">G675*H675</f>
        <v>0</v>
      </c>
      <c r="J675" s="29">
        <f t="shared" ref="J675:J714" si="33">G675+I675</f>
        <v>0</v>
      </c>
    </row>
    <row r="676" spans="1:10" x14ac:dyDescent="0.25">
      <c r="A676" s="26"/>
      <c r="B676" s="180"/>
      <c r="C676" s="155"/>
      <c r="D676" s="27"/>
      <c r="E676" s="26"/>
      <c r="F676" s="27"/>
      <c r="G676" s="27"/>
      <c r="H676" s="28"/>
      <c r="I676" s="29">
        <f t="shared" si="32"/>
        <v>0</v>
      </c>
      <c r="J676" s="29">
        <f t="shared" si="33"/>
        <v>0</v>
      </c>
    </row>
    <row r="677" spans="1:10" x14ac:dyDescent="0.25">
      <c r="A677" s="26"/>
      <c r="B677" s="180"/>
      <c r="C677" s="155"/>
      <c r="D677" s="27"/>
      <c r="E677" s="26"/>
      <c r="F677" s="27"/>
      <c r="G677" s="27"/>
      <c r="H677" s="28"/>
      <c r="I677" s="29">
        <f t="shared" si="32"/>
        <v>0</v>
      </c>
      <c r="J677" s="29">
        <f t="shared" si="33"/>
        <v>0</v>
      </c>
    </row>
    <row r="678" spans="1:10" x14ac:dyDescent="0.25">
      <c r="A678" s="26"/>
      <c r="B678" s="180"/>
      <c r="C678" s="155"/>
      <c r="D678" s="27"/>
      <c r="E678" s="26"/>
      <c r="F678" s="27"/>
      <c r="G678" s="27"/>
      <c r="H678" s="28"/>
      <c r="I678" s="29">
        <f t="shared" si="32"/>
        <v>0</v>
      </c>
      <c r="J678" s="29">
        <f t="shared" si="33"/>
        <v>0</v>
      </c>
    </row>
    <row r="679" spans="1:10" x14ac:dyDescent="0.25">
      <c r="A679" s="26"/>
      <c r="B679" s="172"/>
      <c r="C679" s="155"/>
      <c r="D679" s="27"/>
      <c r="E679" s="26"/>
      <c r="F679" s="27"/>
      <c r="G679" s="27"/>
      <c r="H679" s="28"/>
      <c r="I679" s="29">
        <f t="shared" si="32"/>
        <v>0</v>
      </c>
      <c r="J679" s="29">
        <f t="shared" si="33"/>
        <v>0</v>
      </c>
    </row>
    <row r="680" spans="1:10" x14ac:dyDescent="0.25">
      <c r="A680" s="173"/>
      <c r="B680" s="172"/>
      <c r="C680" s="155"/>
      <c r="D680" s="27"/>
      <c r="E680" s="26"/>
      <c r="F680" s="27"/>
      <c r="G680" s="27"/>
      <c r="H680" s="28"/>
      <c r="I680" s="29">
        <f t="shared" si="32"/>
        <v>0</v>
      </c>
      <c r="J680" s="29">
        <f t="shared" si="33"/>
        <v>0</v>
      </c>
    </row>
    <row r="681" spans="1:10" x14ac:dyDescent="0.25">
      <c r="A681" s="26"/>
      <c r="B681" s="172"/>
      <c r="C681" s="155"/>
      <c r="D681" s="27"/>
      <c r="E681" s="26"/>
      <c r="F681" s="27"/>
      <c r="G681" s="27"/>
      <c r="H681" s="28"/>
      <c r="I681" s="29">
        <f t="shared" si="32"/>
        <v>0</v>
      </c>
      <c r="J681" s="29">
        <f t="shared" si="33"/>
        <v>0</v>
      </c>
    </row>
    <row r="682" spans="1:10" x14ac:dyDescent="0.25">
      <c r="A682" s="26"/>
      <c r="B682" s="172"/>
      <c r="C682" s="155"/>
      <c r="D682" s="27"/>
      <c r="E682" s="26"/>
      <c r="F682" s="27"/>
      <c r="G682" s="27"/>
      <c r="H682" s="28"/>
      <c r="I682" s="29">
        <f t="shared" si="32"/>
        <v>0</v>
      </c>
      <c r="J682" s="29">
        <f t="shared" si="33"/>
        <v>0</v>
      </c>
    </row>
    <row r="683" spans="1:10" x14ac:dyDescent="0.25">
      <c r="A683" s="26"/>
      <c r="B683" s="180"/>
      <c r="C683" s="155"/>
      <c r="D683" s="27"/>
      <c r="E683" s="26"/>
      <c r="F683" s="27"/>
      <c r="G683" s="27"/>
      <c r="H683" s="28"/>
      <c r="I683" s="29">
        <f t="shared" si="32"/>
        <v>0</v>
      </c>
      <c r="J683" s="29">
        <f t="shared" si="33"/>
        <v>0</v>
      </c>
    </row>
    <row r="684" spans="1:10" x14ac:dyDescent="0.25">
      <c r="A684" s="26"/>
      <c r="B684" s="180"/>
      <c r="C684" s="155"/>
      <c r="D684" s="27"/>
      <c r="E684" s="26"/>
      <c r="F684" s="27"/>
      <c r="G684" s="27"/>
      <c r="H684" s="28"/>
      <c r="I684" s="29">
        <f t="shared" si="32"/>
        <v>0</v>
      </c>
      <c r="J684" s="29">
        <f t="shared" si="33"/>
        <v>0</v>
      </c>
    </row>
    <row r="685" spans="1:10" x14ac:dyDescent="0.25">
      <c r="A685" s="26"/>
      <c r="B685" s="179"/>
      <c r="C685" s="155"/>
      <c r="D685" s="27"/>
      <c r="E685" s="26"/>
      <c r="F685" s="27"/>
      <c r="G685" s="27"/>
      <c r="H685" s="28"/>
      <c r="I685" s="29">
        <f t="shared" si="32"/>
        <v>0</v>
      </c>
      <c r="J685" s="29">
        <f t="shared" si="33"/>
        <v>0</v>
      </c>
    </row>
    <row r="686" spans="1:10" x14ac:dyDescent="0.25">
      <c r="A686" s="26"/>
      <c r="B686" s="180"/>
      <c r="C686" s="155"/>
      <c r="D686" s="27"/>
      <c r="E686" s="26"/>
      <c r="F686" s="27"/>
      <c r="G686" s="27"/>
      <c r="H686" s="28"/>
      <c r="I686" s="29">
        <f t="shared" si="32"/>
        <v>0</v>
      </c>
      <c r="J686" s="29">
        <f t="shared" si="33"/>
        <v>0</v>
      </c>
    </row>
    <row r="687" spans="1:10" x14ac:dyDescent="0.25">
      <c r="A687" s="26"/>
      <c r="B687" s="180"/>
      <c r="C687" s="155"/>
      <c r="D687" s="27"/>
      <c r="E687" s="26"/>
      <c r="F687" s="27"/>
      <c r="G687" s="27"/>
      <c r="H687" s="28"/>
      <c r="I687" s="29">
        <f t="shared" si="32"/>
        <v>0</v>
      </c>
      <c r="J687" s="29">
        <f t="shared" si="33"/>
        <v>0</v>
      </c>
    </row>
    <row r="688" spans="1:10" x14ac:dyDescent="0.25">
      <c r="A688" s="26"/>
      <c r="B688" s="180"/>
      <c r="C688" s="155"/>
      <c r="D688" s="27"/>
      <c r="E688" s="26"/>
      <c r="F688" s="27"/>
      <c r="G688" s="27"/>
      <c r="H688" s="28"/>
      <c r="I688" s="29">
        <f t="shared" si="32"/>
        <v>0</v>
      </c>
      <c r="J688" s="29">
        <f t="shared" si="33"/>
        <v>0</v>
      </c>
    </row>
    <row r="689" spans="1:10" x14ac:dyDescent="0.25">
      <c r="A689" s="26"/>
      <c r="B689" s="180"/>
      <c r="C689" s="155"/>
      <c r="D689" s="27"/>
      <c r="E689" s="26"/>
      <c r="F689" s="27"/>
      <c r="G689" s="27"/>
      <c r="H689" s="28"/>
      <c r="I689" s="29">
        <f t="shared" si="32"/>
        <v>0</v>
      </c>
      <c r="J689" s="29">
        <f t="shared" si="33"/>
        <v>0</v>
      </c>
    </row>
    <row r="690" spans="1:10" x14ac:dyDescent="0.25">
      <c r="A690" s="26"/>
      <c r="B690" s="180"/>
      <c r="C690" s="155"/>
      <c r="D690" s="27"/>
      <c r="E690" s="26"/>
      <c r="F690" s="27"/>
      <c r="G690" s="27"/>
      <c r="H690" s="28"/>
      <c r="I690" s="29">
        <f t="shared" si="32"/>
        <v>0</v>
      </c>
      <c r="J690" s="29">
        <f t="shared" si="33"/>
        <v>0</v>
      </c>
    </row>
    <row r="691" spans="1:10" x14ac:dyDescent="0.25">
      <c r="A691" s="26"/>
      <c r="B691" s="180"/>
      <c r="C691" s="155"/>
      <c r="D691" s="27"/>
      <c r="E691" s="26"/>
      <c r="F691" s="27"/>
      <c r="G691" s="27"/>
      <c r="H691" s="28"/>
      <c r="I691" s="29">
        <f t="shared" si="32"/>
        <v>0</v>
      </c>
      <c r="J691" s="29">
        <f t="shared" si="33"/>
        <v>0</v>
      </c>
    </row>
    <row r="692" spans="1:10" x14ac:dyDescent="0.25">
      <c r="A692" s="26"/>
      <c r="B692" s="180"/>
      <c r="C692" s="155"/>
      <c r="D692" s="27"/>
      <c r="E692" s="26"/>
      <c r="F692" s="27"/>
      <c r="G692" s="27"/>
      <c r="H692" s="28"/>
      <c r="I692" s="29">
        <f t="shared" si="32"/>
        <v>0</v>
      </c>
      <c r="J692" s="29">
        <f t="shared" si="33"/>
        <v>0</v>
      </c>
    </row>
    <row r="693" spans="1:10" x14ac:dyDescent="0.25">
      <c r="A693" s="26"/>
      <c r="B693" s="179"/>
      <c r="C693" s="155"/>
      <c r="D693" s="27"/>
      <c r="E693" s="26"/>
      <c r="F693" s="27"/>
      <c r="G693" s="27"/>
      <c r="H693" s="28"/>
      <c r="I693" s="29">
        <f t="shared" si="32"/>
        <v>0</v>
      </c>
      <c r="J693" s="29">
        <f t="shared" si="33"/>
        <v>0</v>
      </c>
    </row>
    <row r="694" spans="1:10" x14ac:dyDescent="0.25">
      <c r="A694" s="26"/>
      <c r="B694" s="180"/>
      <c r="C694" s="155"/>
      <c r="D694" s="27"/>
      <c r="E694" s="26"/>
      <c r="F694" s="27"/>
      <c r="G694" s="27"/>
      <c r="H694" s="28"/>
      <c r="I694" s="29">
        <f t="shared" si="32"/>
        <v>0</v>
      </c>
      <c r="J694" s="29">
        <f t="shared" si="33"/>
        <v>0</v>
      </c>
    </row>
    <row r="695" spans="1:10" x14ac:dyDescent="0.25">
      <c r="A695" s="26"/>
      <c r="B695" s="180"/>
      <c r="C695" s="155"/>
      <c r="D695" s="27"/>
      <c r="E695" s="26"/>
      <c r="F695" s="27"/>
      <c r="G695" s="27"/>
      <c r="H695" s="28"/>
      <c r="I695" s="29">
        <f t="shared" si="32"/>
        <v>0</v>
      </c>
      <c r="J695" s="29">
        <f t="shared" si="33"/>
        <v>0</v>
      </c>
    </row>
    <row r="696" spans="1:10" x14ac:dyDescent="0.25">
      <c r="A696" s="26"/>
      <c r="B696" s="180"/>
      <c r="C696" s="155"/>
      <c r="D696" s="27"/>
      <c r="E696" s="26"/>
      <c r="F696" s="27"/>
      <c r="G696" s="27"/>
      <c r="H696" s="28"/>
      <c r="I696" s="29">
        <f t="shared" si="32"/>
        <v>0</v>
      </c>
      <c r="J696" s="29">
        <f t="shared" si="33"/>
        <v>0</v>
      </c>
    </row>
    <row r="697" spans="1:10" x14ac:dyDescent="0.25">
      <c r="A697" s="26"/>
      <c r="B697" s="180"/>
      <c r="C697" s="155"/>
      <c r="D697" s="27"/>
      <c r="E697" s="26"/>
      <c r="F697" s="27"/>
      <c r="G697" s="27"/>
      <c r="H697" s="28"/>
      <c r="I697" s="29">
        <f t="shared" si="32"/>
        <v>0</v>
      </c>
      <c r="J697" s="29">
        <f t="shared" si="33"/>
        <v>0</v>
      </c>
    </row>
    <row r="698" spans="1:10" x14ac:dyDescent="0.25">
      <c r="A698" s="26"/>
      <c r="B698" s="180"/>
      <c r="C698" s="155"/>
      <c r="D698" s="27"/>
      <c r="E698" s="26"/>
      <c r="F698" s="27"/>
      <c r="G698" s="27"/>
      <c r="H698" s="28"/>
      <c r="I698" s="29">
        <f t="shared" si="32"/>
        <v>0</v>
      </c>
      <c r="J698" s="29">
        <f t="shared" si="33"/>
        <v>0</v>
      </c>
    </row>
    <row r="699" spans="1:10" x14ac:dyDescent="0.25">
      <c r="A699" s="26"/>
      <c r="B699" s="180"/>
      <c r="C699" s="155"/>
      <c r="D699" s="27"/>
      <c r="E699" s="26"/>
      <c r="F699" s="27"/>
      <c r="G699" s="27"/>
      <c r="H699" s="28"/>
      <c r="I699" s="29">
        <f t="shared" si="32"/>
        <v>0</v>
      </c>
      <c r="J699" s="29">
        <f t="shared" si="33"/>
        <v>0</v>
      </c>
    </row>
    <row r="700" spans="1:10" x14ac:dyDescent="0.25">
      <c r="A700" s="26"/>
      <c r="B700" s="180"/>
      <c r="C700" s="155"/>
      <c r="D700" s="27"/>
      <c r="E700" s="26"/>
      <c r="F700" s="27"/>
      <c r="G700" s="27"/>
      <c r="H700" s="28"/>
      <c r="I700" s="29">
        <f t="shared" si="32"/>
        <v>0</v>
      </c>
      <c r="J700" s="29">
        <f t="shared" si="33"/>
        <v>0</v>
      </c>
    </row>
    <row r="701" spans="1:10" x14ac:dyDescent="0.25">
      <c r="A701" s="157"/>
      <c r="B701" s="180"/>
      <c r="C701" s="155"/>
      <c r="D701" s="27"/>
      <c r="E701" s="26"/>
      <c r="F701" s="27"/>
      <c r="G701" s="27"/>
      <c r="H701" s="28"/>
      <c r="I701" s="29">
        <f t="shared" si="32"/>
        <v>0</v>
      </c>
      <c r="J701" s="29">
        <f t="shared" si="33"/>
        <v>0</v>
      </c>
    </row>
    <row r="702" spans="1:10" x14ac:dyDescent="0.25">
      <c r="A702" s="26"/>
      <c r="B702" s="179"/>
      <c r="C702" s="155"/>
      <c r="D702" s="27"/>
      <c r="E702" s="26"/>
      <c r="F702" s="27"/>
      <c r="G702" s="27"/>
      <c r="H702" s="28"/>
      <c r="I702" s="29">
        <f t="shared" si="32"/>
        <v>0</v>
      </c>
      <c r="J702" s="29">
        <f t="shared" si="33"/>
        <v>0</v>
      </c>
    </row>
    <row r="703" spans="1:10" x14ac:dyDescent="0.25">
      <c r="A703" s="26"/>
      <c r="B703" s="180"/>
      <c r="C703" s="155"/>
      <c r="D703" s="27"/>
      <c r="E703" s="26"/>
      <c r="F703" s="27"/>
      <c r="G703" s="27"/>
      <c r="H703" s="28"/>
      <c r="I703" s="29">
        <f t="shared" si="32"/>
        <v>0</v>
      </c>
      <c r="J703" s="29">
        <f t="shared" si="33"/>
        <v>0</v>
      </c>
    </row>
    <row r="704" spans="1:10" x14ac:dyDescent="0.25">
      <c r="A704" s="26"/>
      <c r="B704" s="180"/>
      <c r="C704" s="155"/>
      <c r="D704" s="27"/>
      <c r="E704" s="26"/>
      <c r="F704" s="27"/>
      <c r="G704" s="27"/>
      <c r="H704" s="28"/>
      <c r="I704" s="29">
        <f t="shared" si="32"/>
        <v>0</v>
      </c>
      <c r="J704" s="29">
        <f t="shared" si="33"/>
        <v>0</v>
      </c>
    </row>
    <row r="705" spans="1:10" x14ac:dyDescent="0.25">
      <c r="A705" s="26"/>
      <c r="B705" s="179"/>
      <c r="C705" s="155"/>
      <c r="D705" s="27"/>
      <c r="E705" s="26"/>
      <c r="F705" s="27"/>
      <c r="G705" s="27"/>
      <c r="H705" s="28"/>
      <c r="I705" s="29">
        <f t="shared" si="32"/>
        <v>0</v>
      </c>
      <c r="J705" s="29">
        <f t="shared" si="33"/>
        <v>0</v>
      </c>
    </row>
    <row r="706" spans="1:10" x14ac:dyDescent="0.25">
      <c r="A706" s="26"/>
      <c r="B706" s="179"/>
      <c r="C706" s="155"/>
      <c r="D706" s="27"/>
      <c r="E706" s="26"/>
      <c r="F706" s="27"/>
      <c r="G706" s="27"/>
      <c r="H706" s="28"/>
      <c r="I706" s="29">
        <f t="shared" si="32"/>
        <v>0</v>
      </c>
      <c r="J706" s="29">
        <f t="shared" si="33"/>
        <v>0</v>
      </c>
    </row>
    <row r="707" spans="1:10" x14ac:dyDescent="0.25">
      <c r="A707" s="26"/>
      <c r="B707" s="180"/>
      <c r="C707" s="155"/>
      <c r="D707" s="27"/>
      <c r="E707" s="26"/>
      <c r="F707" s="27"/>
      <c r="G707" s="27"/>
      <c r="H707" s="28"/>
      <c r="I707" s="29">
        <f t="shared" si="32"/>
        <v>0</v>
      </c>
      <c r="J707" s="29">
        <f t="shared" si="33"/>
        <v>0</v>
      </c>
    </row>
    <row r="708" spans="1:10" x14ac:dyDescent="0.25">
      <c r="A708" s="26"/>
      <c r="B708" s="180"/>
      <c r="C708" s="155"/>
      <c r="D708" s="27"/>
      <c r="E708" s="26"/>
      <c r="F708" s="27"/>
      <c r="G708" s="27"/>
      <c r="H708" s="28"/>
      <c r="I708" s="29">
        <f t="shared" si="32"/>
        <v>0</v>
      </c>
      <c r="J708" s="29">
        <f t="shared" si="33"/>
        <v>0</v>
      </c>
    </row>
    <row r="709" spans="1:10" x14ac:dyDescent="0.25">
      <c r="A709" s="26"/>
      <c r="B709" s="180"/>
      <c r="C709" s="155"/>
      <c r="D709" s="27"/>
      <c r="E709" s="26"/>
      <c r="F709" s="27"/>
      <c r="G709" s="27"/>
      <c r="H709" s="28"/>
      <c r="I709" s="29">
        <f t="shared" si="32"/>
        <v>0</v>
      </c>
      <c r="J709" s="29">
        <f t="shared" si="33"/>
        <v>0</v>
      </c>
    </row>
    <row r="710" spans="1:10" x14ac:dyDescent="0.25">
      <c r="A710" s="26"/>
      <c r="B710" s="180"/>
      <c r="C710" s="155"/>
      <c r="D710" s="27"/>
      <c r="E710" s="26"/>
      <c r="F710" s="27"/>
      <c r="G710" s="27"/>
      <c r="H710" s="28"/>
      <c r="I710" s="29">
        <f t="shared" si="32"/>
        <v>0</v>
      </c>
      <c r="J710" s="29">
        <f t="shared" si="33"/>
        <v>0</v>
      </c>
    </row>
    <row r="711" spans="1:10" x14ac:dyDescent="0.25">
      <c r="A711" s="26"/>
      <c r="B711" s="179"/>
      <c r="C711" s="155"/>
      <c r="D711" s="27"/>
      <c r="E711" s="26"/>
      <c r="F711" s="27"/>
      <c r="G711" s="27"/>
      <c r="H711" s="28"/>
      <c r="I711" s="29">
        <f t="shared" si="32"/>
        <v>0</v>
      </c>
      <c r="J711" s="29">
        <f t="shared" si="33"/>
        <v>0</v>
      </c>
    </row>
    <row r="712" spans="1:10" x14ac:dyDescent="0.25">
      <c r="A712" s="157"/>
      <c r="B712" s="180"/>
      <c r="C712" s="155"/>
      <c r="D712" s="27"/>
      <c r="E712" s="26"/>
      <c r="F712" s="27"/>
      <c r="G712" s="27"/>
      <c r="H712" s="28"/>
      <c r="I712" s="29">
        <f t="shared" si="32"/>
        <v>0</v>
      </c>
      <c r="J712" s="29">
        <f t="shared" si="33"/>
        <v>0</v>
      </c>
    </row>
    <row r="713" spans="1:10" x14ac:dyDescent="0.25">
      <c r="A713" s="157"/>
      <c r="B713" s="180"/>
      <c r="C713" s="155"/>
      <c r="D713" s="27"/>
      <c r="E713" s="26"/>
      <c r="F713" s="27"/>
      <c r="G713" s="27"/>
      <c r="H713" s="28"/>
      <c r="I713" s="29">
        <f t="shared" si="32"/>
        <v>0</v>
      </c>
      <c r="J713" s="29">
        <f t="shared" si="33"/>
        <v>0</v>
      </c>
    </row>
    <row r="714" spans="1:10" x14ac:dyDescent="0.25">
      <c r="A714" s="26"/>
      <c r="B714" s="180"/>
      <c r="C714" s="155"/>
      <c r="D714" s="27"/>
      <c r="E714" s="26"/>
      <c r="F714" s="27"/>
      <c r="G714" s="27"/>
      <c r="H714" s="28"/>
      <c r="I714" s="29">
        <f t="shared" si="32"/>
        <v>0</v>
      </c>
      <c r="J714" s="29">
        <f t="shared" si="33"/>
        <v>0</v>
      </c>
    </row>
    <row r="715" spans="1:10" x14ac:dyDescent="0.25">
      <c r="A715" s="26"/>
      <c r="B715" s="180"/>
      <c r="C715" s="155"/>
      <c r="D715" s="27"/>
      <c r="E715" s="157"/>
      <c r="F715" s="27"/>
      <c r="G715" s="27"/>
      <c r="H715" s="28"/>
      <c r="I715" s="29">
        <f>G715*H715</f>
        <v>0</v>
      </c>
      <c r="J715" s="29">
        <f>G715+I715</f>
        <v>0</v>
      </c>
    </row>
    <row r="716" spans="1:10" x14ac:dyDescent="0.25">
      <c r="A716" s="26"/>
      <c r="B716" s="180"/>
      <c r="C716" s="155"/>
      <c r="D716" s="27"/>
      <c r="E716" s="26"/>
      <c r="F716" s="27"/>
      <c r="G716" s="27"/>
      <c r="H716" s="28"/>
      <c r="I716" s="29">
        <f t="shared" ref="I716:I755" si="34">G716*H716</f>
        <v>0</v>
      </c>
      <c r="J716" s="29">
        <f t="shared" ref="J716:J755" si="35">G716+I716</f>
        <v>0</v>
      </c>
    </row>
    <row r="717" spans="1:10" x14ac:dyDescent="0.25">
      <c r="A717" s="26"/>
      <c r="B717" s="180"/>
      <c r="C717" s="155"/>
      <c r="D717" s="27"/>
      <c r="E717" s="26"/>
      <c r="F717" s="27"/>
      <c r="G717" s="27"/>
      <c r="H717" s="28"/>
      <c r="I717" s="29">
        <f t="shared" si="34"/>
        <v>0</v>
      </c>
      <c r="J717" s="29">
        <f t="shared" si="35"/>
        <v>0</v>
      </c>
    </row>
    <row r="718" spans="1:10" x14ac:dyDescent="0.25">
      <c r="A718" s="26"/>
      <c r="B718" s="180"/>
      <c r="C718" s="155"/>
      <c r="D718" s="27"/>
      <c r="E718" s="26"/>
      <c r="F718" s="27"/>
      <c r="G718" s="27"/>
      <c r="H718" s="28"/>
      <c r="I718" s="29">
        <f t="shared" si="34"/>
        <v>0</v>
      </c>
      <c r="J718" s="29">
        <f t="shared" si="35"/>
        <v>0</v>
      </c>
    </row>
    <row r="719" spans="1:10" x14ac:dyDescent="0.25">
      <c r="A719" s="26"/>
      <c r="B719" s="180"/>
      <c r="C719" s="155"/>
      <c r="D719" s="27"/>
      <c r="E719" s="26"/>
      <c r="F719" s="27"/>
      <c r="G719" s="27"/>
      <c r="H719" s="28"/>
      <c r="I719" s="29">
        <f t="shared" si="34"/>
        <v>0</v>
      </c>
      <c r="J719" s="29">
        <f t="shared" si="35"/>
        <v>0</v>
      </c>
    </row>
    <row r="720" spans="1:10" x14ac:dyDescent="0.25">
      <c r="A720" s="26"/>
      <c r="B720" s="172"/>
      <c r="C720" s="155"/>
      <c r="D720" s="27"/>
      <c r="E720" s="26"/>
      <c r="F720" s="27"/>
      <c r="G720" s="27"/>
      <c r="H720" s="28"/>
      <c r="I720" s="29">
        <f t="shared" si="34"/>
        <v>0</v>
      </c>
      <c r="J720" s="29">
        <f t="shared" si="35"/>
        <v>0</v>
      </c>
    </row>
    <row r="721" spans="1:10" x14ac:dyDescent="0.25">
      <c r="A721" s="173"/>
      <c r="B721" s="172"/>
      <c r="C721" s="155"/>
      <c r="D721" s="27"/>
      <c r="E721" s="26"/>
      <c r="F721" s="27"/>
      <c r="G721" s="27"/>
      <c r="H721" s="28"/>
      <c r="I721" s="29">
        <f t="shared" si="34"/>
        <v>0</v>
      </c>
      <c r="J721" s="29">
        <f t="shared" si="35"/>
        <v>0</v>
      </c>
    </row>
    <row r="722" spans="1:10" x14ac:dyDescent="0.25">
      <c r="A722" s="26"/>
      <c r="B722" s="172"/>
      <c r="C722" s="155"/>
      <c r="D722" s="27"/>
      <c r="E722" s="26"/>
      <c r="F722" s="27"/>
      <c r="G722" s="27"/>
      <c r="H722" s="28"/>
      <c r="I722" s="29">
        <f t="shared" si="34"/>
        <v>0</v>
      </c>
      <c r="J722" s="29">
        <f t="shared" si="35"/>
        <v>0</v>
      </c>
    </row>
    <row r="723" spans="1:10" x14ac:dyDescent="0.25">
      <c r="A723" s="26"/>
      <c r="B723" s="172"/>
      <c r="C723" s="155"/>
      <c r="D723" s="27"/>
      <c r="E723" s="26"/>
      <c r="F723" s="27"/>
      <c r="G723" s="27"/>
      <c r="H723" s="28"/>
      <c r="I723" s="29">
        <f t="shared" si="34"/>
        <v>0</v>
      </c>
      <c r="J723" s="29">
        <f t="shared" si="35"/>
        <v>0</v>
      </c>
    </row>
    <row r="724" spans="1:10" x14ac:dyDescent="0.25">
      <c r="A724" s="26"/>
      <c r="B724" s="180"/>
      <c r="C724" s="155"/>
      <c r="D724" s="27"/>
      <c r="E724" s="26"/>
      <c r="F724" s="27"/>
      <c r="G724" s="27"/>
      <c r="H724" s="28"/>
      <c r="I724" s="29">
        <f t="shared" si="34"/>
        <v>0</v>
      </c>
      <c r="J724" s="29">
        <f t="shared" si="35"/>
        <v>0</v>
      </c>
    </row>
    <row r="725" spans="1:10" x14ac:dyDescent="0.25">
      <c r="A725" s="26"/>
      <c r="B725" s="180"/>
      <c r="C725" s="155"/>
      <c r="D725" s="27"/>
      <c r="E725" s="26"/>
      <c r="F725" s="27"/>
      <c r="G725" s="27"/>
      <c r="H725" s="28"/>
      <c r="I725" s="29">
        <f t="shared" si="34"/>
        <v>0</v>
      </c>
      <c r="J725" s="29">
        <f t="shared" si="35"/>
        <v>0</v>
      </c>
    </row>
    <row r="726" spans="1:10" x14ac:dyDescent="0.25">
      <c r="A726" s="26"/>
      <c r="B726" s="179"/>
      <c r="C726" s="155"/>
      <c r="D726" s="27"/>
      <c r="E726" s="26"/>
      <c r="F726" s="27"/>
      <c r="G726" s="27"/>
      <c r="H726" s="28"/>
      <c r="I726" s="29">
        <f t="shared" si="34"/>
        <v>0</v>
      </c>
      <c r="J726" s="29">
        <f t="shared" si="35"/>
        <v>0</v>
      </c>
    </row>
    <row r="727" spans="1:10" x14ac:dyDescent="0.25">
      <c r="A727" s="26"/>
      <c r="B727" s="180"/>
      <c r="C727" s="155"/>
      <c r="D727" s="27"/>
      <c r="E727" s="26"/>
      <c r="F727" s="27"/>
      <c r="G727" s="27"/>
      <c r="H727" s="28"/>
      <c r="I727" s="29">
        <f t="shared" si="34"/>
        <v>0</v>
      </c>
      <c r="J727" s="29">
        <f t="shared" si="35"/>
        <v>0</v>
      </c>
    </row>
    <row r="728" spans="1:10" x14ac:dyDescent="0.25">
      <c r="A728" s="26"/>
      <c r="B728" s="180"/>
      <c r="C728" s="155"/>
      <c r="D728" s="27"/>
      <c r="E728" s="26"/>
      <c r="F728" s="27"/>
      <c r="G728" s="27"/>
      <c r="H728" s="28"/>
      <c r="I728" s="29">
        <f t="shared" si="34"/>
        <v>0</v>
      </c>
      <c r="J728" s="29">
        <f t="shared" si="35"/>
        <v>0</v>
      </c>
    </row>
    <row r="729" spans="1:10" x14ac:dyDescent="0.25">
      <c r="A729" s="26"/>
      <c r="B729" s="180"/>
      <c r="C729" s="155"/>
      <c r="D729" s="27"/>
      <c r="E729" s="26"/>
      <c r="F729" s="27"/>
      <c r="G729" s="27"/>
      <c r="H729" s="28"/>
      <c r="I729" s="29">
        <f t="shared" si="34"/>
        <v>0</v>
      </c>
      <c r="J729" s="29">
        <f t="shared" si="35"/>
        <v>0</v>
      </c>
    </row>
    <row r="730" spans="1:10" x14ac:dyDescent="0.25">
      <c r="A730" s="26"/>
      <c r="B730" s="180"/>
      <c r="C730" s="155"/>
      <c r="D730" s="27"/>
      <c r="E730" s="26"/>
      <c r="F730" s="27"/>
      <c r="G730" s="27"/>
      <c r="H730" s="28"/>
      <c r="I730" s="29">
        <f t="shared" si="34"/>
        <v>0</v>
      </c>
      <c r="J730" s="29">
        <f t="shared" si="35"/>
        <v>0</v>
      </c>
    </row>
    <row r="731" spans="1:10" x14ac:dyDescent="0.25">
      <c r="A731" s="26"/>
      <c r="B731" s="180"/>
      <c r="C731" s="155"/>
      <c r="D731" s="27"/>
      <c r="E731" s="26"/>
      <c r="F731" s="27"/>
      <c r="G731" s="27"/>
      <c r="H731" s="28"/>
      <c r="I731" s="29">
        <f t="shared" si="34"/>
        <v>0</v>
      </c>
      <c r="J731" s="29">
        <f t="shared" si="35"/>
        <v>0</v>
      </c>
    </row>
    <row r="732" spans="1:10" x14ac:dyDescent="0.25">
      <c r="A732" s="26"/>
      <c r="B732" s="180"/>
      <c r="C732" s="155"/>
      <c r="D732" s="27"/>
      <c r="E732" s="26"/>
      <c r="F732" s="27"/>
      <c r="G732" s="27"/>
      <c r="H732" s="28"/>
      <c r="I732" s="29">
        <f t="shared" si="34"/>
        <v>0</v>
      </c>
      <c r="J732" s="29">
        <f t="shared" si="35"/>
        <v>0</v>
      </c>
    </row>
    <row r="733" spans="1:10" x14ac:dyDescent="0.25">
      <c r="A733" s="26"/>
      <c r="B733" s="180"/>
      <c r="C733" s="155"/>
      <c r="D733" s="27"/>
      <c r="E733" s="26"/>
      <c r="F733" s="27"/>
      <c r="G733" s="27"/>
      <c r="H733" s="28"/>
      <c r="I733" s="29">
        <f t="shared" si="34"/>
        <v>0</v>
      </c>
      <c r="J733" s="29">
        <f t="shared" si="35"/>
        <v>0</v>
      </c>
    </row>
    <row r="734" spans="1:10" x14ac:dyDescent="0.25">
      <c r="A734" s="26"/>
      <c r="B734" s="179"/>
      <c r="C734" s="155"/>
      <c r="D734" s="27"/>
      <c r="E734" s="26"/>
      <c r="F734" s="27"/>
      <c r="G734" s="27"/>
      <c r="H734" s="28"/>
      <c r="I734" s="29">
        <f t="shared" si="34"/>
        <v>0</v>
      </c>
      <c r="J734" s="29">
        <f t="shared" si="35"/>
        <v>0</v>
      </c>
    </row>
    <row r="735" spans="1:10" x14ac:dyDescent="0.25">
      <c r="A735" s="26"/>
      <c r="B735" s="180"/>
      <c r="C735" s="155"/>
      <c r="D735" s="27"/>
      <c r="E735" s="26"/>
      <c r="F735" s="27"/>
      <c r="G735" s="27"/>
      <c r="H735" s="28"/>
      <c r="I735" s="29">
        <f t="shared" si="34"/>
        <v>0</v>
      </c>
      <c r="J735" s="29">
        <f t="shared" si="35"/>
        <v>0</v>
      </c>
    </row>
    <row r="736" spans="1:10" x14ac:dyDescent="0.25">
      <c r="A736" s="26"/>
      <c r="B736" s="180"/>
      <c r="C736" s="155"/>
      <c r="D736" s="27"/>
      <c r="E736" s="26"/>
      <c r="F736" s="27"/>
      <c r="G736" s="27"/>
      <c r="H736" s="28"/>
      <c r="I736" s="29">
        <f t="shared" si="34"/>
        <v>0</v>
      </c>
      <c r="J736" s="29">
        <f t="shared" si="35"/>
        <v>0</v>
      </c>
    </row>
    <row r="737" spans="1:10" x14ac:dyDescent="0.25">
      <c r="A737" s="26"/>
      <c r="B737" s="180"/>
      <c r="C737" s="155"/>
      <c r="D737" s="27"/>
      <c r="E737" s="26"/>
      <c r="F737" s="27"/>
      <c r="G737" s="27"/>
      <c r="H737" s="28"/>
      <c r="I737" s="29">
        <f t="shared" si="34"/>
        <v>0</v>
      </c>
      <c r="J737" s="29">
        <f t="shared" si="35"/>
        <v>0</v>
      </c>
    </row>
    <row r="738" spans="1:10" x14ac:dyDescent="0.25">
      <c r="A738" s="26"/>
      <c r="B738" s="180"/>
      <c r="C738" s="155"/>
      <c r="D738" s="27"/>
      <c r="E738" s="26"/>
      <c r="F738" s="27"/>
      <c r="G738" s="27"/>
      <c r="H738" s="28"/>
      <c r="I738" s="29">
        <f t="shared" si="34"/>
        <v>0</v>
      </c>
      <c r="J738" s="29">
        <f t="shared" si="35"/>
        <v>0</v>
      </c>
    </row>
    <row r="739" spans="1:10" x14ac:dyDescent="0.25">
      <c r="A739" s="26"/>
      <c r="B739" s="180"/>
      <c r="C739" s="155"/>
      <c r="D739" s="27"/>
      <c r="E739" s="26"/>
      <c r="F739" s="27"/>
      <c r="G739" s="27"/>
      <c r="H739" s="28"/>
      <c r="I739" s="29">
        <f t="shared" si="34"/>
        <v>0</v>
      </c>
      <c r="J739" s="29">
        <f t="shared" si="35"/>
        <v>0</v>
      </c>
    </row>
    <row r="740" spans="1:10" x14ac:dyDescent="0.25">
      <c r="A740" s="26"/>
      <c r="B740" s="180"/>
      <c r="C740" s="155"/>
      <c r="D740" s="27"/>
      <c r="E740" s="26"/>
      <c r="F740" s="27"/>
      <c r="G740" s="27"/>
      <c r="H740" s="28"/>
      <c r="I740" s="29">
        <f t="shared" si="34"/>
        <v>0</v>
      </c>
      <c r="J740" s="29">
        <f t="shared" si="35"/>
        <v>0</v>
      </c>
    </row>
    <row r="741" spans="1:10" x14ac:dyDescent="0.25">
      <c r="A741" s="26"/>
      <c r="B741" s="180"/>
      <c r="C741" s="155"/>
      <c r="D741" s="27"/>
      <c r="E741" s="26"/>
      <c r="F741" s="27"/>
      <c r="G741" s="27"/>
      <c r="H741" s="28"/>
      <c r="I741" s="29">
        <f t="shared" si="34"/>
        <v>0</v>
      </c>
      <c r="J741" s="29">
        <f t="shared" si="35"/>
        <v>0</v>
      </c>
    </row>
    <row r="742" spans="1:10" x14ac:dyDescent="0.25">
      <c r="A742" s="157"/>
      <c r="B742" s="180"/>
      <c r="C742" s="155"/>
      <c r="D742" s="27"/>
      <c r="E742" s="26"/>
      <c r="F742" s="27"/>
      <c r="G742" s="27"/>
      <c r="H742" s="28"/>
      <c r="I742" s="29">
        <f t="shared" si="34"/>
        <v>0</v>
      </c>
      <c r="J742" s="29">
        <f t="shared" si="35"/>
        <v>0</v>
      </c>
    </row>
    <row r="743" spans="1:10" x14ac:dyDescent="0.25">
      <c r="A743" s="26"/>
      <c r="B743" s="179"/>
      <c r="C743" s="155"/>
      <c r="D743" s="27"/>
      <c r="E743" s="26"/>
      <c r="F743" s="27"/>
      <c r="G743" s="27"/>
      <c r="H743" s="28"/>
      <c r="I743" s="29">
        <f t="shared" si="34"/>
        <v>0</v>
      </c>
      <c r="J743" s="29">
        <f t="shared" si="35"/>
        <v>0</v>
      </c>
    </row>
    <row r="744" spans="1:10" x14ac:dyDescent="0.25">
      <c r="A744" s="26"/>
      <c r="B744" s="180"/>
      <c r="C744" s="155"/>
      <c r="D744" s="27"/>
      <c r="E744" s="26"/>
      <c r="F744" s="27"/>
      <c r="G744" s="27"/>
      <c r="H744" s="28"/>
      <c r="I744" s="29">
        <f t="shared" si="34"/>
        <v>0</v>
      </c>
      <c r="J744" s="29">
        <f t="shared" si="35"/>
        <v>0</v>
      </c>
    </row>
    <row r="745" spans="1:10" x14ac:dyDescent="0.25">
      <c r="A745" s="26"/>
      <c r="B745" s="180"/>
      <c r="C745" s="155"/>
      <c r="D745" s="27"/>
      <c r="E745" s="26"/>
      <c r="F745" s="27"/>
      <c r="G745" s="27"/>
      <c r="H745" s="28"/>
      <c r="I745" s="29">
        <f t="shared" si="34"/>
        <v>0</v>
      </c>
      <c r="J745" s="29">
        <f t="shared" si="35"/>
        <v>0</v>
      </c>
    </row>
    <row r="746" spans="1:10" x14ac:dyDescent="0.25">
      <c r="A746" s="26"/>
      <c r="B746" s="179"/>
      <c r="C746" s="155"/>
      <c r="D746" s="27"/>
      <c r="E746" s="26"/>
      <c r="F746" s="27"/>
      <c r="G746" s="27"/>
      <c r="H746" s="28"/>
      <c r="I746" s="29">
        <f t="shared" si="34"/>
        <v>0</v>
      </c>
      <c r="J746" s="29">
        <f t="shared" si="35"/>
        <v>0</v>
      </c>
    </row>
    <row r="747" spans="1:10" x14ac:dyDescent="0.25">
      <c r="A747" s="26"/>
      <c r="B747" s="179"/>
      <c r="C747" s="155"/>
      <c r="D747" s="27"/>
      <c r="E747" s="26"/>
      <c r="F747" s="27"/>
      <c r="G747" s="27"/>
      <c r="H747" s="28"/>
      <c r="I747" s="29">
        <f t="shared" si="34"/>
        <v>0</v>
      </c>
      <c r="J747" s="29">
        <f t="shared" si="35"/>
        <v>0</v>
      </c>
    </row>
    <row r="748" spans="1:10" x14ac:dyDescent="0.25">
      <c r="A748" s="26"/>
      <c r="B748" s="180"/>
      <c r="C748" s="155"/>
      <c r="D748" s="27"/>
      <c r="E748" s="26"/>
      <c r="F748" s="27"/>
      <c r="G748" s="27"/>
      <c r="H748" s="28"/>
      <c r="I748" s="29">
        <f t="shared" si="34"/>
        <v>0</v>
      </c>
      <c r="J748" s="29">
        <f t="shared" si="35"/>
        <v>0</v>
      </c>
    </row>
    <row r="749" spans="1:10" x14ac:dyDescent="0.25">
      <c r="A749" s="26"/>
      <c r="B749" s="180"/>
      <c r="C749" s="155"/>
      <c r="D749" s="27"/>
      <c r="E749" s="26"/>
      <c r="F749" s="27"/>
      <c r="G749" s="27"/>
      <c r="H749" s="28"/>
      <c r="I749" s="29">
        <f t="shared" si="34"/>
        <v>0</v>
      </c>
      <c r="J749" s="29">
        <f t="shared" si="35"/>
        <v>0</v>
      </c>
    </row>
    <row r="750" spans="1:10" x14ac:dyDescent="0.25">
      <c r="A750" s="26"/>
      <c r="B750" s="180"/>
      <c r="C750" s="155"/>
      <c r="D750" s="27"/>
      <c r="E750" s="26"/>
      <c r="F750" s="27"/>
      <c r="G750" s="27"/>
      <c r="H750" s="28"/>
      <c r="I750" s="29">
        <f t="shared" si="34"/>
        <v>0</v>
      </c>
      <c r="J750" s="29">
        <f t="shared" si="35"/>
        <v>0</v>
      </c>
    </row>
    <row r="751" spans="1:10" x14ac:dyDescent="0.25">
      <c r="A751" s="26"/>
      <c r="B751" s="180"/>
      <c r="C751" s="155"/>
      <c r="D751" s="27"/>
      <c r="E751" s="26"/>
      <c r="F751" s="27"/>
      <c r="G751" s="27"/>
      <c r="H751" s="28"/>
      <c r="I751" s="29">
        <f t="shared" si="34"/>
        <v>0</v>
      </c>
      <c r="J751" s="29">
        <f t="shared" si="35"/>
        <v>0</v>
      </c>
    </row>
    <row r="752" spans="1:10" x14ac:dyDescent="0.25">
      <c r="A752" s="26"/>
      <c r="B752" s="179"/>
      <c r="C752" s="155"/>
      <c r="D752" s="27"/>
      <c r="E752" s="26"/>
      <c r="F752" s="27"/>
      <c r="G752" s="27"/>
      <c r="H752" s="28"/>
      <c r="I752" s="29">
        <f t="shared" si="34"/>
        <v>0</v>
      </c>
      <c r="J752" s="29">
        <f t="shared" si="35"/>
        <v>0</v>
      </c>
    </row>
    <row r="753" spans="1:10" x14ac:dyDescent="0.25">
      <c r="A753" s="157"/>
      <c r="B753" s="180"/>
      <c r="C753" s="155"/>
      <c r="D753" s="27"/>
      <c r="E753" s="26"/>
      <c r="F753" s="27"/>
      <c r="G753" s="27"/>
      <c r="H753" s="28"/>
      <c r="I753" s="29">
        <f t="shared" si="34"/>
        <v>0</v>
      </c>
      <c r="J753" s="29">
        <f t="shared" si="35"/>
        <v>0</v>
      </c>
    </row>
    <row r="754" spans="1:10" x14ac:dyDescent="0.25">
      <c r="A754" s="157"/>
      <c r="B754" s="180"/>
      <c r="C754" s="155"/>
      <c r="D754" s="27"/>
      <c r="E754" s="26"/>
      <c r="F754" s="27"/>
      <c r="G754" s="27"/>
      <c r="H754" s="28"/>
      <c r="I754" s="29">
        <f t="shared" si="34"/>
        <v>0</v>
      </c>
      <c r="J754" s="29">
        <f t="shared" si="35"/>
        <v>0</v>
      </c>
    </row>
    <row r="755" spans="1:10" x14ac:dyDescent="0.25">
      <c r="A755" s="26"/>
      <c r="B755" s="180"/>
      <c r="C755" s="155"/>
      <c r="D755" s="27"/>
      <c r="E755" s="26"/>
      <c r="F755" s="27"/>
      <c r="G755" s="27"/>
      <c r="H755" s="28"/>
      <c r="I755" s="29">
        <f t="shared" si="34"/>
        <v>0</v>
      </c>
      <c r="J755" s="29">
        <f t="shared" si="35"/>
        <v>0</v>
      </c>
    </row>
    <row r="756" spans="1:10" x14ac:dyDescent="0.25">
      <c r="A756" s="26"/>
      <c r="B756" s="180"/>
      <c r="C756" s="155"/>
      <c r="D756" s="27"/>
      <c r="E756" s="157"/>
      <c r="F756" s="27"/>
      <c r="G756" s="27"/>
      <c r="H756" s="28"/>
      <c r="I756" s="29">
        <f>G756*H756</f>
        <v>0</v>
      </c>
      <c r="J756" s="29">
        <f>G756+I756</f>
        <v>0</v>
      </c>
    </row>
    <row r="757" spans="1:10" x14ac:dyDescent="0.25">
      <c r="A757" s="26"/>
      <c r="B757" s="180"/>
      <c r="C757" s="155"/>
      <c r="D757" s="27"/>
      <c r="E757" s="26"/>
      <c r="F757" s="27"/>
      <c r="G757" s="27"/>
      <c r="H757" s="28"/>
      <c r="I757" s="29">
        <f t="shared" ref="I757:I796" si="36">G757*H757</f>
        <v>0</v>
      </c>
      <c r="J757" s="29">
        <f t="shared" ref="J757:J796" si="37">G757+I757</f>
        <v>0</v>
      </c>
    </row>
    <row r="758" spans="1:10" x14ac:dyDescent="0.25">
      <c r="A758" s="26"/>
      <c r="B758" s="180"/>
      <c r="C758" s="155"/>
      <c r="D758" s="27"/>
      <c r="E758" s="26"/>
      <c r="F758" s="27"/>
      <c r="G758" s="27"/>
      <c r="H758" s="28"/>
      <c r="I758" s="29">
        <f t="shared" si="36"/>
        <v>0</v>
      </c>
      <c r="J758" s="29">
        <f t="shared" si="37"/>
        <v>0</v>
      </c>
    </row>
    <row r="759" spans="1:10" x14ac:dyDescent="0.25">
      <c r="A759" s="26"/>
      <c r="B759" s="180"/>
      <c r="C759" s="155"/>
      <c r="D759" s="27"/>
      <c r="E759" s="26"/>
      <c r="F759" s="27"/>
      <c r="G759" s="27"/>
      <c r="H759" s="28"/>
      <c r="I759" s="29">
        <f t="shared" si="36"/>
        <v>0</v>
      </c>
      <c r="J759" s="29">
        <f t="shared" si="37"/>
        <v>0</v>
      </c>
    </row>
    <row r="760" spans="1:10" x14ac:dyDescent="0.25">
      <c r="A760" s="26"/>
      <c r="B760" s="180"/>
      <c r="C760" s="155"/>
      <c r="D760" s="27"/>
      <c r="E760" s="26"/>
      <c r="F760" s="27"/>
      <c r="G760" s="27"/>
      <c r="H760" s="28"/>
      <c r="I760" s="29">
        <f t="shared" si="36"/>
        <v>0</v>
      </c>
      <c r="J760" s="29">
        <f t="shared" si="37"/>
        <v>0</v>
      </c>
    </row>
    <row r="761" spans="1:10" x14ac:dyDescent="0.25">
      <c r="A761" s="26"/>
      <c r="B761" s="172"/>
      <c r="C761" s="155"/>
      <c r="D761" s="27"/>
      <c r="E761" s="26"/>
      <c r="F761" s="27"/>
      <c r="G761" s="27"/>
      <c r="H761" s="28"/>
      <c r="I761" s="29">
        <f t="shared" si="36"/>
        <v>0</v>
      </c>
      <c r="J761" s="29">
        <f t="shared" si="37"/>
        <v>0</v>
      </c>
    </row>
    <row r="762" spans="1:10" x14ac:dyDescent="0.25">
      <c r="A762" s="173"/>
      <c r="B762" s="172"/>
      <c r="C762" s="155"/>
      <c r="D762" s="27"/>
      <c r="E762" s="26"/>
      <c r="F762" s="27"/>
      <c r="G762" s="27"/>
      <c r="H762" s="28"/>
      <c r="I762" s="29">
        <f t="shared" si="36"/>
        <v>0</v>
      </c>
      <c r="J762" s="29">
        <f t="shared" si="37"/>
        <v>0</v>
      </c>
    </row>
    <row r="763" spans="1:10" x14ac:dyDescent="0.25">
      <c r="A763" s="26"/>
      <c r="B763" s="172"/>
      <c r="C763" s="155"/>
      <c r="D763" s="27"/>
      <c r="E763" s="26"/>
      <c r="F763" s="27"/>
      <c r="G763" s="27"/>
      <c r="H763" s="28"/>
      <c r="I763" s="29">
        <f t="shared" si="36"/>
        <v>0</v>
      </c>
      <c r="J763" s="29">
        <f t="shared" si="37"/>
        <v>0</v>
      </c>
    </row>
    <row r="764" spans="1:10" x14ac:dyDescent="0.25">
      <c r="A764" s="26"/>
      <c r="B764" s="172"/>
      <c r="C764" s="155"/>
      <c r="D764" s="27"/>
      <c r="E764" s="26"/>
      <c r="F764" s="27"/>
      <c r="G764" s="27"/>
      <c r="H764" s="28"/>
      <c r="I764" s="29">
        <f t="shared" si="36"/>
        <v>0</v>
      </c>
      <c r="J764" s="29">
        <f t="shared" si="37"/>
        <v>0</v>
      </c>
    </row>
    <row r="765" spans="1:10" x14ac:dyDescent="0.25">
      <c r="A765" s="26"/>
      <c r="B765" s="180"/>
      <c r="C765" s="155"/>
      <c r="D765" s="27"/>
      <c r="E765" s="26"/>
      <c r="F765" s="27"/>
      <c r="G765" s="27"/>
      <c r="H765" s="28"/>
      <c r="I765" s="29">
        <f t="shared" si="36"/>
        <v>0</v>
      </c>
      <c r="J765" s="29">
        <f t="shared" si="37"/>
        <v>0</v>
      </c>
    </row>
    <row r="766" spans="1:10" x14ac:dyDescent="0.25">
      <c r="A766" s="26"/>
      <c r="B766" s="180"/>
      <c r="C766" s="155"/>
      <c r="D766" s="27"/>
      <c r="E766" s="26"/>
      <c r="F766" s="27"/>
      <c r="G766" s="27"/>
      <c r="H766" s="28"/>
      <c r="I766" s="29">
        <f t="shared" si="36"/>
        <v>0</v>
      </c>
      <c r="J766" s="29">
        <f t="shared" si="37"/>
        <v>0</v>
      </c>
    </row>
    <row r="767" spans="1:10" x14ac:dyDescent="0.25">
      <c r="A767" s="26"/>
      <c r="B767" s="179"/>
      <c r="C767" s="155"/>
      <c r="D767" s="27"/>
      <c r="E767" s="26"/>
      <c r="F767" s="27"/>
      <c r="G767" s="27"/>
      <c r="H767" s="28"/>
      <c r="I767" s="29">
        <f t="shared" si="36"/>
        <v>0</v>
      </c>
      <c r="J767" s="29">
        <f t="shared" si="37"/>
        <v>0</v>
      </c>
    </row>
    <row r="768" spans="1:10" x14ac:dyDescent="0.25">
      <c r="A768" s="26"/>
      <c r="B768" s="180"/>
      <c r="C768" s="155"/>
      <c r="D768" s="27"/>
      <c r="E768" s="26"/>
      <c r="F768" s="27"/>
      <c r="G768" s="27"/>
      <c r="H768" s="28"/>
      <c r="I768" s="29">
        <f t="shared" si="36"/>
        <v>0</v>
      </c>
      <c r="J768" s="29">
        <f t="shared" si="37"/>
        <v>0</v>
      </c>
    </row>
    <row r="769" spans="1:10" x14ac:dyDescent="0.25">
      <c r="A769" s="26"/>
      <c r="B769" s="180"/>
      <c r="C769" s="155"/>
      <c r="D769" s="27"/>
      <c r="E769" s="26"/>
      <c r="F769" s="27"/>
      <c r="G769" s="27"/>
      <c r="H769" s="28"/>
      <c r="I769" s="29">
        <f t="shared" si="36"/>
        <v>0</v>
      </c>
      <c r="J769" s="29">
        <f t="shared" si="37"/>
        <v>0</v>
      </c>
    </row>
    <row r="770" spans="1:10" x14ac:dyDescent="0.25">
      <c r="A770" s="26"/>
      <c r="B770" s="180"/>
      <c r="C770" s="155"/>
      <c r="D770" s="27"/>
      <c r="E770" s="26"/>
      <c r="F770" s="27"/>
      <c r="G770" s="27"/>
      <c r="H770" s="28"/>
      <c r="I770" s="29">
        <f t="shared" si="36"/>
        <v>0</v>
      </c>
      <c r="J770" s="29">
        <f t="shared" si="37"/>
        <v>0</v>
      </c>
    </row>
    <row r="771" spans="1:10" x14ac:dyDescent="0.25">
      <c r="A771" s="26"/>
      <c r="B771" s="180"/>
      <c r="C771" s="155"/>
      <c r="D771" s="27"/>
      <c r="E771" s="26"/>
      <c r="F771" s="27"/>
      <c r="G771" s="27"/>
      <c r="H771" s="28"/>
      <c r="I771" s="29">
        <f t="shared" si="36"/>
        <v>0</v>
      </c>
      <c r="J771" s="29">
        <f t="shared" si="37"/>
        <v>0</v>
      </c>
    </row>
    <row r="772" spans="1:10" x14ac:dyDescent="0.25">
      <c r="A772" s="26"/>
      <c r="B772" s="180"/>
      <c r="C772" s="155"/>
      <c r="D772" s="27"/>
      <c r="E772" s="26"/>
      <c r="F772" s="27"/>
      <c r="G772" s="27"/>
      <c r="H772" s="28"/>
      <c r="I772" s="29">
        <f t="shared" si="36"/>
        <v>0</v>
      </c>
      <c r="J772" s="29">
        <f t="shared" si="37"/>
        <v>0</v>
      </c>
    </row>
    <row r="773" spans="1:10" x14ac:dyDescent="0.25">
      <c r="A773" s="26"/>
      <c r="B773" s="180"/>
      <c r="C773" s="155"/>
      <c r="D773" s="27"/>
      <c r="E773" s="26"/>
      <c r="F773" s="27"/>
      <c r="G773" s="27"/>
      <c r="H773" s="28"/>
      <c r="I773" s="29">
        <f t="shared" si="36"/>
        <v>0</v>
      </c>
      <c r="J773" s="29">
        <f t="shared" si="37"/>
        <v>0</v>
      </c>
    </row>
    <row r="774" spans="1:10" x14ac:dyDescent="0.25">
      <c r="A774" s="26"/>
      <c r="B774" s="180"/>
      <c r="C774" s="155"/>
      <c r="D774" s="27"/>
      <c r="E774" s="26"/>
      <c r="F774" s="27"/>
      <c r="G774" s="27"/>
      <c r="H774" s="28"/>
      <c r="I774" s="29">
        <f t="shared" si="36"/>
        <v>0</v>
      </c>
      <c r="J774" s="29">
        <f t="shared" si="37"/>
        <v>0</v>
      </c>
    </row>
    <row r="775" spans="1:10" x14ac:dyDescent="0.25">
      <c r="A775" s="26"/>
      <c r="B775" s="179"/>
      <c r="C775" s="155"/>
      <c r="D775" s="27"/>
      <c r="E775" s="26"/>
      <c r="F775" s="27"/>
      <c r="G775" s="27"/>
      <c r="H775" s="28"/>
      <c r="I775" s="29">
        <f t="shared" si="36"/>
        <v>0</v>
      </c>
      <c r="J775" s="29">
        <f t="shared" si="37"/>
        <v>0</v>
      </c>
    </row>
    <row r="776" spans="1:10" x14ac:dyDescent="0.25">
      <c r="A776" s="26"/>
      <c r="B776" s="180"/>
      <c r="C776" s="155"/>
      <c r="D776" s="27"/>
      <c r="E776" s="26"/>
      <c r="F776" s="27"/>
      <c r="G776" s="27"/>
      <c r="H776" s="28"/>
      <c r="I776" s="29">
        <f t="shared" si="36"/>
        <v>0</v>
      </c>
      <c r="J776" s="29">
        <f t="shared" si="37"/>
        <v>0</v>
      </c>
    </row>
    <row r="777" spans="1:10" x14ac:dyDescent="0.25">
      <c r="A777" s="26"/>
      <c r="B777" s="180"/>
      <c r="C777" s="155"/>
      <c r="D777" s="27"/>
      <c r="E777" s="26"/>
      <c r="F777" s="27"/>
      <c r="G777" s="27"/>
      <c r="H777" s="28"/>
      <c r="I777" s="29">
        <f t="shared" si="36"/>
        <v>0</v>
      </c>
      <c r="J777" s="29">
        <f t="shared" si="37"/>
        <v>0</v>
      </c>
    </row>
    <row r="778" spans="1:10" x14ac:dyDescent="0.25">
      <c r="A778" s="26"/>
      <c r="B778" s="180"/>
      <c r="C778" s="155"/>
      <c r="D778" s="27"/>
      <c r="E778" s="26"/>
      <c r="F778" s="27"/>
      <c r="G778" s="27"/>
      <c r="H778" s="28"/>
      <c r="I778" s="29">
        <f t="shared" si="36"/>
        <v>0</v>
      </c>
      <c r="J778" s="29">
        <f t="shared" si="37"/>
        <v>0</v>
      </c>
    </row>
    <row r="779" spans="1:10" x14ac:dyDescent="0.25">
      <c r="A779" s="26"/>
      <c r="B779" s="180"/>
      <c r="C779" s="155"/>
      <c r="D779" s="27"/>
      <c r="E779" s="26"/>
      <c r="F779" s="27"/>
      <c r="G779" s="27"/>
      <c r="H779" s="28"/>
      <c r="I779" s="29">
        <f t="shared" si="36"/>
        <v>0</v>
      </c>
      <c r="J779" s="29">
        <f t="shared" si="37"/>
        <v>0</v>
      </c>
    </row>
    <row r="780" spans="1:10" x14ac:dyDescent="0.25">
      <c r="A780" s="26"/>
      <c r="B780" s="180"/>
      <c r="C780" s="155"/>
      <c r="D780" s="27"/>
      <c r="E780" s="26"/>
      <c r="F780" s="27"/>
      <c r="G780" s="27"/>
      <c r="H780" s="28"/>
      <c r="I780" s="29">
        <f t="shared" si="36"/>
        <v>0</v>
      </c>
      <c r="J780" s="29">
        <f t="shared" si="37"/>
        <v>0</v>
      </c>
    </row>
    <row r="781" spans="1:10" x14ac:dyDescent="0.25">
      <c r="A781" s="26"/>
      <c r="B781" s="180"/>
      <c r="C781" s="155"/>
      <c r="D781" s="27"/>
      <c r="E781" s="26"/>
      <c r="F781" s="27"/>
      <c r="G781" s="27"/>
      <c r="H781" s="28"/>
      <c r="I781" s="29">
        <f t="shared" si="36"/>
        <v>0</v>
      </c>
      <c r="J781" s="29">
        <f t="shared" si="37"/>
        <v>0</v>
      </c>
    </row>
    <row r="782" spans="1:10" x14ac:dyDescent="0.25">
      <c r="A782" s="26"/>
      <c r="B782" s="180"/>
      <c r="C782" s="155"/>
      <c r="D782" s="27"/>
      <c r="E782" s="26"/>
      <c r="F782" s="27"/>
      <c r="G782" s="27"/>
      <c r="H782" s="28"/>
      <c r="I782" s="29">
        <f t="shared" si="36"/>
        <v>0</v>
      </c>
      <c r="J782" s="29">
        <f t="shared" si="37"/>
        <v>0</v>
      </c>
    </row>
    <row r="783" spans="1:10" x14ac:dyDescent="0.25">
      <c r="A783" s="157"/>
      <c r="B783" s="180"/>
      <c r="C783" s="155"/>
      <c r="D783" s="27"/>
      <c r="E783" s="26"/>
      <c r="F783" s="27"/>
      <c r="G783" s="27"/>
      <c r="H783" s="28"/>
      <c r="I783" s="29">
        <f t="shared" si="36"/>
        <v>0</v>
      </c>
      <c r="J783" s="29">
        <f t="shared" si="37"/>
        <v>0</v>
      </c>
    </row>
    <row r="784" spans="1:10" x14ac:dyDescent="0.25">
      <c r="A784" s="26"/>
      <c r="B784" s="179"/>
      <c r="C784" s="155"/>
      <c r="D784" s="27"/>
      <c r="E784" s="26"/>
      <c r="F784" s="27"/>
      <c r="G784" s="27"/>
      <c r="H784" s="28"/>
      <c r="I784" s="29">
        <f t="shared" si="36"/>
        <v>0</v>
      </c>
      <c r="J784" s="29">
        <f t="shared" si="37"/>
        <v>0</v>
      </c>
    </row>
    <row r="785" spans="1:10" x14ac:dyDescent="0.25">
      <c r="A785" s="26"/>
      <c r="B785" s="180"/>
      <c r="C785" s="155"/>
      <c r="D785" s="27"/>
      <c r="E785" s="26"/>
      <c r="F785" s="27"/>
      <c r="G785" s="27"/>
      <c r="H785" s="28"/>
      <c r="I785" s="29">
        <f t="shared" si="36"/>
        <v>0</v>
      </c>
      <c r="J785" s="29">
        <f t="shared" si="37"/>
        <v>0</v>
      </c>
    </row>
    <row r="786" spans="1:10" x14ac:dyDescent="0.25">
      <c r="A786" s="26"/>
      <c r="B786" s="180"/>
      <c r="C786" s="155"/>
      <c r="D786" s="27"/>
      <c r="E786" s="26"/>
      <c r="F786" s="27"/>
      <c r="G786" s="27"/>
      <c r="H786" s="28"/>
      <c r="I786" s="29">
        <f t="shared" si="36"/>
        <v>0</v>
      </c>
      <c r="J786" s="29">
        <f t="shared" si="37"/>
        <v>0</v>
      </c>
    </row>
    <row r="787" spans="1:10" x14ac:dyDescent="0.25">
      <c r="A787" s="26"/>
      <c r="B787" s="179"/>
      <c r="C787" s="155"/>
      <c r="D787" s="27"/>
      <c r="E787" s="26"/>
      <c r="F787" s="27"/>
      <c r="G787" s="27"/>
      <c r="H787" s="28"/>
      <c r="I787" s="29">
        <f t="shared" si="36"/>
        <v>0</v>
      </c>
      <c r="J787" s="29">
        <f t="shared" si="37"/>
        <v>0</v>
      </c>
    </row>
    <row r="788" spans="1:10" x14ac:dyDescent="0.25">
      <c r="A788" s="26"/>
      <c r="B788" s="179"/>
      <c r="C788" s="155"/>
      <c r="D788" s="27"/>
      <c r="E788" s="26"/>
      <c r="F788" s="27"/>
      <c r="G788" s="27"/>
      <c r="H788" s="28"/>
      <c r="I788" s="29">
        <f t="shared" si="36"/>
        <v>0</v>
      </c>
      <c r="J788" s="29">
        <f t="shared" si="37"/>
        <v>0</v>
      </c>
    </row>
    <row r="789" spans="1:10" x14ac:dyDescent="0.25">
      <c r="A789" s="26"/>
      <c r="B789" s="180"/>
      <c r="C789" s="155"/>
      <c r="D789" s="27"/>
      <c r="E789" s="26"/>
      <c r="F789" s="27"/>
      <c r="G789" s="27"/>
      <c r="H789" s="28"/>
      <c r="I789" s="29">
        <f t="shared" si="36"/>
        <v>0</v>
      </c>
      <c r="J789" s="29">
        <f t="shared" si="37"/>
        <v>0</v>
      </c>
    </row>
    <row r="790" spans="1:10" x14ac:dyDescent="0.25">
      <c r="A790" s="26"/>
      <c r="B790" s="180"/>
      <c r="C790" s="155"/>
      <c r="D790" s="27"/>
      <c r="E790" s="26"/>
      <c r="F790" s="27"/>
      <c r="G790" s="27"/>
      <c r="H790" s="28"/>
      <c r="I790" s="29">
        <f t="shared" si="36"/>
        <v>0</v>
      </c>
      <c r="J790" s="29">
        <f t="shared" si="37"/>
        <v>0</v>
      </c>
    </row>
    <row r="791" spans="1:10" x14ac:dyDescent="0.25">
      <c r="A791" s="26"/>
      <c r="B791" s="180"/>
      <c r="C791" s="155"/>
      <c r="D791" s="27"/>
      <c r="E791" s="26"/>
      <c r="F791" s="27"/>
      <c r="G791" s="27"/>
      <c r="H791" s="28"/>
      <c r="I791" s="29">
        <f t="shared" si="36"/>
        <v>0</v>
      </c>
      <c r="J791" s="29">
        <f t="shared" si="37"/>
        <v>0</v>
      </c>
    </row>
    <row r="792" spans="1:10" x14ac:dyDescent="0.25">
      <c r="A792" s="26"/>
      <c r="B792" s="180"/>
      <c r="C792" s="155"/>
      <c r="D792" s="27"/>
      <c r="E792" s="26"/>
      <c r="F792" s="27"/>
      <c r="G792" s="27"/>
      <c r="H792" s="28"/>
      <c r="I792" s="29">
        <f t="shared" si="36"/>
        <v>0</v>
      </c>
      <c r="J792" s="29">
        <f t="shared" si="37"/>
        <v>0</v>
      </c>
    </row>
    <row r="793" spans="1:10" x14ac:dyDescent="0.25">
      <c r="A793" s="26"/>
      <c r="B793" s="179"/>
      <c r="C793" s="155"/>
      <c r="D793" s="27"/>
      <c r="E793" s="26"/>
      <c r="F793" s="27"/>
      <c r="G793" s="27"/>
      <c r="H793" s="28"/>
      <c r="I793" s="29">
        <f t="shared" si="36"/>
        <v>0</v>
      </c>
      <c r="J793" s="29">
        <f t="shared" si="37"/>
        <v>0</v>
      </c>
    </row>
    <row r="794" spans="1:10" x14ac:dyDescent="0.25">
      <c r="A794" s="157"/>
      <c r="B794" s="180"/>
      <c r="C794" s="155"/>
      <c r="D794" s="27"/>
      <c r="E794" s="26"/>
      <c r="F794" s="27"/>
      <c r="G794" s="27"/>
      <c r="H794" s="28"/>
      <c r="I794" s="29">
        <f t="shared" si="36"/>
        <v>0</v>
      </c>
      <c r="J794" s="29">
        <f t="shared" si="37"/>
        <v>0</v>
      </c>
    </row>
    <row r="795" spans="1:10" x14ac:dyDescent="0.25">
      <c r="A795" s="157"/>
      <c r="B795" s="180"/>
      <c r="C795" s="155"/>
      <c r="D795" s="27"/>
      <c r="E795" s="26"/>
      <c r="F795" s="27"/>
      <c r="G795" s="27"/>
      <c r="H795" s="28"/>
      <c r="I795" s="29">
        <f t="shared" si="36"/>
        <v>0</v>
      </c>
      <c r="J795" s="29">
        <f t="shared" si="37"/>
        <v>0</v>
      </c>
    </row>
    <row r="796" spans="1:10" x14ac:dyDescent="0.25">
      <c r="A796" s="26"/>
      <c r="B796" s="180"/>
      <c r="C796" s="155"/>
      <c r="D796" s="27"/>
      <c r="E796" s="26"/>
      <c r="F796" s="27"/>
      <c r="G796" s="27"/>
      <c r="H796" s="28"/>
      <c r="I796" s="29">
        <f t="shared" si="36"/>
        <v>0</v>
      </c>
      <c r="J796" s="29">
        <f t="shared" si="37"/>
        <v>0</v>
      </c>
    </row>
    <row r="797" spans="1:10" x14ac:dyDescent="0.25">
      <c r="A797" s="26"/>
      <c r="B797" s="180"/>
      <c r="C797" s="155"/>
      <c r="D797" s="27"/>
      <c r="E797" s="157"/>
      <c r="F797" s="27"/>
      <c r="G797" s="27"/>
      <c r="H797" s="28"/>
      <c r="I797" s="29">
        <f>G797*H797</f>
        <v>0</v>
      </c>
      <c r="J797" s="29">
        <f>G797+I797</f>
        <v>0</v>
      </c>
    </row>
    <row r="798" spans="1:10" x14ac:dyDescent="0.25">
      <c r="A798" s="26"/>
      <c r="B798" s="180"/>
      <c r="C798" s="155"/>
      <c r="D798" s="27"/>
      <c r="E798" s="26"/>
      <c r="F798" s="27"/>
      <c r="G798" s="27"/>
      <c r="H798" s="28"/>
      <c r="I798" s="29">
        <f t="shared" ref="I798:I837" si="38">G798*H798</f>
        <v>0</v>
      </c>
      <c r="J798" s="29">
        <f t="shared" ref="J798:J837" si="39">G798+I798</f>
        <v>0</v>
      </c>
    </row>
    <row r="799" spans="1:10" x14ac:dyDescent="0.25">
      <c r="A799" s="26"/>
      <c r="B799" s="180"/>
      <c r="C799" s="155"/>
      <c r="D799" s="27"/>
      <c r="E799" s="26"/>
      <c r="F799" s="27"/>
      <c r="G799" s="27"/>
      <c r="H799" s="28"/>
      <c r="I799" s="29">
        <f t="shared" si="38"/>
        <v>0</v>
      </c>
      <c r="J799" s="29">
        <f t="shared" si="39"/>
        <v>0</v>
      </c>
    </row>
    <row r="800" spans="1:10" x14ac:dyDescent="0.25">
      <c r="A800" s="26"/>
      <c r="B800" s="180"/>
      <c r="C800" s="155"/>
      <c r="D800" s="27"/>
      <c r="E800" s="26"/>
      <c r="F800" s="27"/>
      <c r="G800" s="27"/>
      <c r="H800" s="28"/>
      <c r="I800" s="29">
        <f t="shared" si="38"/>
        <v>0</v>
      </c>
      <c r="J800" s="29">
        <f t="shared" si="39"/>
        <v>0</v>
      </c>
    </row>
    <row r="801" spans="1:10" x14ac:dyDescent="0.25">
      <c r="A801" s="26"/>
      <c r="B801" s="180"/>
      <c r="C801" s="155"/>
      <c r="D801" s="27"/>
      <c r="E801" s="26"/>
      <c r="F801" s="27"/>
      <c r="G801" s="27"/>
      <c r="H801" s="28"/>
      <c r="I801" s="29">
        <f t="shared" si="38"/>
        <v>0</v>
      </c>
      <c r="J801" s="29">
        <f t="shared" si="39"/>
        <v>0</v>
      </c>
    </row>
    <row r="802" spans="1:10" x14ac:dyDescent="0.25">
      <c r="A802" s="26"/>
      <c r="B802" s="172"/>
      <c r="C802" s="155"/>
      <c r="D802" s="27"/>
      <c r="E802" s="26"/>
      <c r="F802" s="27"/>
      <c r="G802" s="27"/>
      <c r="H802" s="28"/>
      <c r="I802" s="29">
        <f t="shared" si="38"/>
        <v>0</v>
      </c>
      <c r="J802" s="29">
        <f t="shared" si="39"/>
        <v>0</v>
      </c>
    </row>
    <row r="803" spans="1:10" x14ac:dyDescent="0.25">
      <c r="A803" s="173"/>
      <c r="B803" s="172"/>
      <c r="C803" s="155"/>
      <c r="D803" s="27"/>
      <c r="E803" s="26"/>
      <c r="F803" s="27"/>
      <c r="G803" s="27"/>
      <c r="H803" s="28"/>
      <c r="I803" s="29">
        <f t="shared" si="38"/>
        <v>0</v>
      </c>
      <c r="J803" s="29">
        <f t="shared" si="39"/>
        <v>0</v>
      </c>
    </row>
    <row r="804" spans="1:10" x14ac:dyDescent="0.25">
      <c r="A804" s="26"/>
      <c r="B804" s="172"/>
      <c r="C804" s="155"/>
      <c r="D804" s="27"/>
      <c r="E804" s="26"/>
      <c r="F804" s="27"/>
      <c r="G804" s="27"/>
      <c r="H804" s="28"/>
      <c r="I804" s="29">
        <f t="shared" si="38"/>
        <v>0</v>
      </c>
      <c r="J804" s="29">
        <f t="shared" si="39"/>
        <v>0</v>
      </c>
    </row>
    <row r="805" spans="1:10" x14ac:dyDescent="0.25">
      <c r="A805" s="26"/>
      <c r="B805" s="172"/>
      <c r="C805" s="155"/>
      <c r="D805" s="27"/>
      <c r="E805" s="26"/>
      <c r="F805" s="27"/>
      <c r="G805" s="27"/>
      <c r="H805" s="28"/>
      <c r="I805" s="29">
        <f t="shared" si="38"/>
        <v>0</v>
      </c>
      <c r="J805" s="29">
        <f t="shared" si="39"/>
        <v>0</v>
      </c>
    </row>
    <row r="806" spans="1:10" x14ac:dyDescent="0.25">
      <c r="A806" s="26"/>
      <c r="B806" s="180"/>
      <c r="C806" s="155"/>
      <c r="D806" s="27"/>
      <c r="E806" s="26"/>
      <c r="F806" s="27"/>
      <c r="G806" s="27"/>
      <c r="H806" s="28"/>
      <c r="I806" s="29">
        <f t="shared" si="38"/>
        <v>0</v>
      </c>
      <c r="J806" s="29">
        <f t="shared" si="39"/>
        <v>0</v>
      </c>
    </row>
    <row r="807" spans="1:10" x14ac:dyDescent="0.25">
      <c r="A807" s="26"/>
      <c r="B807" s="180"/>
      <c r="C807" s="155"/>
      <c r="D807" s="27"/>
      <c r="E807" s="26"/>
      <c r="F807" s="27"/>
      <c r="G807" s="27"/>
      <c r="H807" s="28"/>
      <c r="I807" s="29">
        <f t="shared" si="38"/>
        <v>0</v>
      </c>
      <c r="J807" s="29">
        <f t="shared" si="39"/>
        <v>0</v>
      </c>
    </row>
    <row r="808" spans="1:10" x14ac:dyDescent="0.25">
      <c r="A808" s="26"/>
      <c r="B808" s="179"/>
      <c r="C808" s="155"/>
      <c r="D808" s="27"/>
      <c r="E808" s="26"/>
      <c r="F808" s="27"/>
      <c r="G808" s="27"/>
      <c r="H808" s="28"/>
      <c r="I808" s="29">
        <f t="shared" si="38"/>
        <v>0</v>
      </c>
      <c r="J808" s="29">
        <f t="shared" si="39"/>
        <v>0</v>
      </c>
    </row>
    <row r="809" spans="1:10" x14ac:dyDescent="0.25">
      <c r="A809" s="26"/>
      <c r="B809" s="180"/>
      <c r="C809" s="155"/>
      <c r="D809" s="27"/>
      <c r="E809" s="26"/>
      <c r="F809" s="27"/>
      <c r="G809" s="27"/>
      <c r="H809" s="28"/>
      <c r="I809" s="29">
        <f t="shared" si="38"/>
        <v>0</v>
      </c>
      <c r="J809" s="29">
        <f t="shared" si="39"/>
        <v>0</v>
      </c>
    </row>
    <row r="810" spans="1:10" x14ac:dyDescent="0.25">
      <c r="A810" s="26"/>
      <c r="B810" s="180"/>
      <c r="C810" s="155"/>
      <c r="D810" s="27"/>
      <c r="E810" s="26"/>
      <c r="F810" s="27"/>
      <c r="G810" s="27"/>
      <c r="H810" s="28"/>
      <c r="I810" s="29">
        <f t="shared" si="38"/>
        <v>0</v>
      </c>
      <c r="J810" s="29">
        <f t="shared" si="39"/>
        <v>0</v>
      </c>
    </row>
    <row r="811" spans="1:10" x14ac:dyDescent="0.25">
      <c r="A811" s="26"/>
      <c r="B811" s="180"/>
      <c r="C811" s="155"/>
      <c r="D811" s="27"/>
      <c r="E811" s="26"/>
      <c r="F811" s="27"/>
      <c r="G811" s="27"/>
      <c r="H811" s="28"/>
      <c r="I811" s="29">
        <f t="shared" si="38"/>
        <v>0</v>
      </c>
      <c r="J811" s="29">
        <f t="shared" si="39"/>
        <v>0</v>
      </c>
    </row>
    <row r="812" spans="1:10" x14ac:dyDescent="0.25">
      <c r="A812" s="26"/>
      <c r="B812" s="180"/>
      <c r="C812" s="155"/>
      <c r="D812" s="27"/>
      <c r="E812" s="26"/>
      <c r="F812" s="27"/>
      <c r="G812" s="27"/>
      <c r="H812" s="28"/>
      <c r="I812" s="29">
        <f t="shared" si="38"/>
        <v>0</v>
      </c>
      <c r="J812" s="29">
        <f t="shared" si="39"/>
        <v>0</v>
      </c>
    </row>
    <row r="813" spans="1:10" x14ac:dyDescent="0.25">
      <c r="A813" s="26"/>
      <c r="B813" s="180"/>
      <c r="C813" s="155"/>
      <c r="D813" s="27"/>
      <c r="E813" s="26"/>
      <c r="F813" s="27"/>
      <c r="G813" s="27"/>
      <c r="H813" s="28"/>
      <c r="I813" s="29">
        <f t="shared" si="38"/>
        <v>0</v>
      </c>
      <c r="J813" s="29">
        <f t="shared" si="39"/>
        <v>0</v>
      </c>
    </row>
    <row r="814" spans="1:10" x14ac:dyDescent="0.25">
      <c r="A814" s="26"/>
      <c r="B814" s="180"/>
      <c r="C814" s="155"/>
      <c r="D814" s="27"/>
      <c r="E814" s="26"/>
      <c r="F814" s="27"/>
      <c r="G814" s="27"/>
      <c r="H814" s="28"/>
      <c r="I814" s="29">
        <f t="shared" si="38"/>
        <v>0</v>
      </c>
      <c r="J814" s="29">
        <f t="shared" si="39"/>
        <v>0</v>
      </c>
    </row>
    <row r="815" spans="1:10" x14ac:dyDescent="0.25">
      <c r="A815" s="26"/>
      <c r="B815" s="180"/>
      <c r="C815" s="155"/>
      <c r="D815" s="27"/>
      <c r="E815" s="26"/>
      <c r="F815" s="27"/>
      <c r="G815" s="27"/>
      <c r="H815" s="28"/>
      <c r="I815" s="29">
        <f t="shared" si="38"/>
        <v>0</v>
      </c>
      <c r="J815" s="29">
        <f t="shared" si="39"/>
        <v>0</v>
      </c>
    </row>
    <row r="816" spans="1:10" x14ac:dyDescent="0.25">
      <c r="A816" s="26"/>
      <c r="B816" s="179"/>
      <c r="C816" s="155"/>
      <c r="D816" s="27"/>
      <c r="E816" s="26"/>
      <c r="F816" s="27"/>
      <c r="G816" s="27"/>
      <c r="H816" s="28"/>
      <c r="I816" s="29">
        <f t="shared" si="38"/>
        <v>0</v>
      </c>
      <c r="J816" s="29">
        <f t="shared" si="39"/>
        <v>0</v>
      </c>
    </row>
    <row r="817" spans="1:10" x14ac:dyDescent="0.25">
      <c r="A817" s="26"/>
      <c r="B817" s="180"/>
      <c r="C817" s="155"/>
      <c r="D817" s="27"/>
      <c r="E817" s="26"/>
      <c r="F817" s="27"/>
      <c r="G817" s="27"/>
      <c r="H817" s="28"/>
      <c r="I817" s="29">
        <f t="shared" si="38"/>
        <v>0</v>
      </c>
      <c r="J817" s="29">
        <f t="shared" si="39"/>
        <v>0</v>
      </c>
    </row>
    <row r="818" spans="1:10" x14ac:dyDescent="0.25">
      <c r="A818" s="26"/>
      <c r="B818" s="180"/>
      <c r="C818" s="155"/>
      <c r="D818" s="27"/>
      <c r="E818" s="26"/>
      <c r="F818" s="27"/>
      <c r="G818" s="27"/>
      <c r="H818" s="28"/>
      <c r="I818" s="29">
        <f t="shared" si="38"/>
        <v>0</v>
      </c>
      <c r="J818" s="29">
        <f t="shared" si="39"/>
        <v>0</v>
      </c>
    </row>
    <row r="819" spans="1:10" x14ac:dyDescent="0.25">
      <c r="A819" s="26"/>
      <c r="B819" s="180"/>
      <c r="C819" s="155"/>
      <c r="D819" s="27"/>
      <c r="E819" s="26"/>
      <c r="F819" s="27"/>
      <c r="G819" s="27"/>
      <c r="H819" s="28"/>
      <c r="I819" s="29">
        <f t="shared" si="38"/>
        <v>0</v>
      </c>
      <c r="J819" s="29">
        <f t="shared" si="39"/>
        <v>0</v>
      </c>
    </row>
    <row r="820" spans="1:10" x14ac:dyDescent="0.25">
      <c r="A820" s="26"/>
      <c r="B820" s="180"/>
      <c r="C820" s="155"/>
      <c r="D820" s="27"/>
      <c r="E820" s="26"/>
      <c r="F820" s="27"/>
      <c r="G820" s="27"/>
      <c r="H820" s="28"/>
      <c r="I820" s="29">
        <f t="shared" si="38"/>
        <v>0</v>
      </c>
      <c r="J820" s="29">
        <f t="shared" si="39"/>
        <v>0</v>
      </c>
    </row>
    <row r="821" spans="1:10" x14ac:dyDescent="0.25">
      <c r="A821" s="26"/>
      <c r="B821" s="180"/>
      <c r="C821" s="155"/>
      <c r="D821" s="27"/>
      <c r="E821" s="26"/>
      <c r="F821" s="27"/>
      <c r="G821" s="27"/>
      <c r="H821" s="28"/>
      <c r="I821" s="29">
        <f t="shared" si="38"/>
        <v>0</v>
      </c>
      <c r="J821" s="29">
        <f t="shared" si="39"/>
        <v>0</v>
      </c>
    </row>
    <row r="822" spans="1:10" x14ac:dyDescent="0.25">
      <c r="A822" s="26"/>
      <c r="B822" s="180"/>
      <c r="C822" s="155"/>
      <c r="D822" s="27"/>
      <c r="E822" s="26"/>
      <c r="F822" s="27"/>
      <c r="G822" s="27"/>
      <c r="H822" s="28"/>
      <c r="I822" s="29">
        <f t="shared" si="38"/>
        <v>0</v>
      </c>
      <c r="J822" s="29">
        <f t="shared" si="39"/>
        <v>0</v>
      </c>
    </row>
    <row r="823" spans="1:10" x14ac:dyDescent="0.25">
      <c r="A823" s="26"/>
      <c r="B823" s="180"/>
      <c r="C823" s="155"/>
      <c r="D823" s="27"/>
      <c r="E823" s="26"/>
      <c r="F823" s="27"/>
      <c r="G823" s="27"/>
      <c r="H823" s="28"/>
      <c r="I823" s="29">
        <f t="shared" si="38"/>
        <v>0</v>
      </c>
      <c r="J823" s="29">
        <f t="shared" si="39"/>
        <v>0</v>
      </c>
    </row>
    <row r="824" spans="1:10" x14ac:dyDescent="0.25">
      <c r="A824" s="157"/>
      <c r="B824" s="180"/>
      <c r="C824" s="155"/>
      <c r="D824" s="27"/>
      <c r="E824" s="26"/>
      <c r="F824" s="27"/>
      <c r="G824" s="27"/>
      <c r="H824" s="28"/>
      <c r="I824" s="29">
        <f t="shared" si="38"/>
        <v>0</v>
      </c>
      <c r="J824" s="29">
        <f t="shared" si="39"/>
        <v>0</v>
      </c>
    </row>
    <row r="825" spans="1:10" x14ac:dyDescent="0.25">
      <c r="A825" s="26"/>
      <c r="B825" s="179"/>
      <c r="C825" s="155"/>
      <c r="D825" s="27"/>
      <c r="E825" s="26"/>
      <c r="F825" s="27"/>
      <c r="G825" s="27"/>
      <c r="H825" s="28"/>
      <c r="I825" s="29">
        <f t="shared" si="38"/>
        <v>0</v>
      </c>
      <c r="J825" s="29">
        <f t="shared" si="39"/>
        <v>0</v>
      </c>
    </row>
    <row r="826" spans="1:10" x14ac:dyDescent="0.25">
      <c r="A826" s="26"/>
      <c r="B826" s="180"/>
      <c r="C826" s="155"/>
      <c r="D826" s="27"/>
      <c r="E826" s="26"/>
      <c r="F826" s="27"/>
      <c r="G826" s="27"/>
      <c r="H826" s="28"/>
      <c r="I826" s="29">
        <f t="shared" si="38"/>
        <v>0</v>
      </c>
      <c r="J826" s="29">
        <f t="shared" si="39"/>
        <v>0</v>
      </c>
    </row>
    <row r="827" spans="1:10" x14ac:dyDescent="0.25">
      <c r="A827" s="26"/>
      <c r="B827" s="180"/>
      <c r="C827" s="155"/>
      <c r="D827" s="27"/>
      <c r="E827" s="26"/>
      <c r="F827" s="27"/>
      <c r="G827" s="27"/>
      <c r="H827" s="28"/>
      <c r="I827" s="29">
        <f t="shared" si="38"/>
        <v>0</v>
      </c>
      <c r="J827" s="29">
        <f t="shared" si="39"/>
        <v>0</v>
      </c>
    </row>
    <row r="828" spans="1:10" x14ac:dyDescent="0.25">
      <c r="A828" s="26"/>
      <c r="B828" s="179"/>
      <c r="C828" s="155"/>
      <c r="D828" s="27"/>
      <c r="E828" s="26"/>
      <c r="F828" s="27"/>
      <c r="G828" s="27"/>
      <c r="H828" s="28"/>
      <c r="I828" s="29">
        <f t="shared" si="38"/>
        <v>0</v>
      </c>
      <c r="J828" s="29">
        <f t="shared" si="39"/>
        <v>0</v>
      </c>
    </row>
    <row r="829" spans="1:10" x14ac:dyDescent="0.25">
      <c r="A829" s="26"/>
      <c r="B829" s="179"/>
      <c r="C829" s="155"/>
      <c r="D829" s="27"/>
      <c r="E829" s="26"/>
      <c r="F829" s="27"/>
      <c r="G829" s="27"/>
      <c r="H829" s="28"/>
      <c r="I829" s="29">
        <f t="shared" si="38"/>
        <v>0</v>
      </c>
      <c r="J829" s="29">
        <f t="shared" si="39"/>
        <v>0</v>
      </c>
    </row>
    <row r="830" spans="1:10" x14ac:dyDescent="0.25">
      <c r="A830" s="26"/>
      <c r="B830" s="180"/>
      <c r="C830" s="155"/>
      <c r="D830" s="27"/>
      <c r="E830" s="26"/>
      <c r="F830" s="27"/>
      <c r="G830" s="27"/>
      <c r="H830" s="28"/>
      <c r="I830" s="29">
        <f t="shared" si="38"/>
        <v>0</v>
      </c>
      <c r="J830" s="29">
        <f t="shared" si="39"/>
        <v>0</v>
      </c>
    </row>
    <row r="831" spans="1:10" x14ac:dyDescent="0.25">
      <c r="A831" s="26"/>
      <c r="B831" s="180"/>
      <c r="C831" s="155"/>
      <c r="D831" s="27"/>
      <c r="E831" s="26"/>
      <c r="F831" s="27"/>
      <c r="G831" s="27"/>
      <c r="H831" s="28"/>
      <c r="I831" s="29">
        <f t="shared" si="38"/>
        <v>0</v>
      </c>
      <c r="J831" s="29">
        <f t="shared" si="39"/>
        <v>0</v>
      </c>
    </row>
    <row r="832" spans="1:10" x14ac:dyDescent="0.25">
      <c r="A832" s="26"/>
      <c r="B832" s="180"/>
      <c r="C832" s="155"/>
      <c r="D832" s="27"/>
      <c r="E832" s="26"/>
      <c r="F832" s="27"/>
      <c r="G832" s="27"/>
      <c r="H832" s="28"/>
      <c r="I832" s="29">
        <f t="shared" si="38"/>
        <v>0</v>
      </c>
      <c r="J832" s="29">
        <f t="shared" si="39"/>
        <v>0</v>
      </c>
    </row>
    <row r="833" spans="1:10" x14ac:dyDescent="0.25">
      <c r="A833" s="26"/>
      <c r="B833" s="180"/>
      <c r="C833" s="155"/>
      <c r="D833" s="27"/>
      <c r="E833" s="26"/>
      <c r="F833" s="27"/>
      <c r="G833" s="27"/>
      <c r="H833" s="28"/>
      <c r="I833" s="29">
        <f t="shared" si="38"/>
        <v>0</v>
      </c>
      <c r="J833" s="29">
        <f t="shared" si="39"/>
        <v>0</v>
      </c>
    </row>
    <row r="834" spans="1:10" x14ac:dyDescent="0.25">
      <c r="A834" s="26"/>
      <c r="B834" s="179"/>
      <c r="C834" s="155"/>
      <c r="D834" s="27"/>
      <c r="E834" s="26"/>
      <c r="F834" s="27"/>
      <c r="G834" s="27"/>
      <c r="H834" s="28"/>
      <c r="I834" s="29">
        <f t="shared" si="38"/>
        <v>0</v>
      </c>
      <c r="J834" s="29">
        <f t="shared" si="39"/>
        <v>0</v>
      </c>
    </row>
    <row r="835" spans="1:10" x14ac:dyDescent="0.25">
      <c r="A835" s="157"/>
      <c r="B835" s="180"/>
      <c r="C835" s="155"/>
      <c r="D835" s="27"/>
      <c r="E835" s="26"/>
      <c r="F835" s="27"/>
      <c r="G835" s="27"/>
      <c r="H835" s="28"/>
      <c r="I835" s="29">
        <f t="shared" si="38"/>
        <v>0</v>
      </c>
      <c r="J835" s="29">
        <f t="shared" si="39"/>
        <v>0</v>
      </c>
    </row>
    <row r="836" spans="1:10" x14ac:dyDescent="0.25">
      <c r="A836" s="157"/>
      <c r="B836" s="180"/>
      <c r="C836" s="155"/>
      <c r="D836" s="27"/>
      <c r="E836" s="26"/>
      <c r="F836" s="27"/>
      <c r="G836" s="27"/>
      <c r="H836" s="28"/>
      <c r="I836" s="29">
        <f t="shared" si="38"/>
        <v>0</v>
      </c>
      <c r="J836" s="29">
        <f t="shared" si="39"/>
        <v>0</v>
      </c>
    </row>
    <row r="837" spans="1:10" x14ac:dyDescent="0.25">
      <c r="A837" s="26"/>
      <c r="B837" s="180"/>
      <c r="C837" s="155"/>
      <c r="D837" s="27"/>
      <c r="E837" s="26"/>
      <c r="F837" s="27"/>
      <c r="G837" s="27"/>
      <c r="H837" s="28"/>
      <c r="I837" s="29">
        <f t="shared" si="38"/>
        <v>0</v>
      </c>
      <c r="J837" s="29">
        <f t="shared" si="39"/>
        <v>0</v>
      </c>
    </row>
    <row r="838" spans="1:10" x14ac:dyDescent="0.25">
      <c r="A838" s="26"/>
      <c r="B838" s="180"/>
      <c r="C838" s="155"/>
      <c r="D838" s="27"/>
      <c r="E838" s="157"/>
      <c r="F838" s="27"/>
      <c r="G838" s="27"/>
      <c r="H838" s="28"/>
      <c r="I838" s="29">
        <f>G838*H838</f>
        <v>0</v>
      </c>
      <c r="J838" s="29">
        <f>G838+I838</f>
        <v>0</v>
      </c>
    </row>
    <row r="839" spans="1:10" x14ac:dyDescent="0.25">
      <c r="A839" s="26"/>
      <c r="B839" s="180"/>
      <c r="C839" s="155"/>
      <c r="D839" s="27"/>
      <c r="E839" s="26"/>
      <c r="F839" s="27"/>
      <c r="G839" s="27"/>
      <c r="H839" s="28"/>
      <c r="I839" s="29">
        <f t="shared" ref="I839:I878" si="40">G839*H839</f>
        <v>0</v>
      </c>
      <c r="J839" s="29">
        <f t="shared" ref="J839:J878" si="41">G839+I839</f>
        <v>0</v>
      </c>
    </row>
    <row r="840" spans="1:10" x14ac:dyDescent="0.25">
      <c r="A840" s="26"/>
      <c r="B840" s="180"/>
      <c r="C840" s="155"/>
      <c r="D840" s="27"/>
      <c r="E840" s="26"/>
      <c r="F840" s="27"/>
      <c r="G840" s="27"/>
      <c r="H840" s="28"/>
      <c r="I840" s="29">
        <f t="shared" si="40"/>
        <v>0</v>
      </c>
      <c r="J840" s="29">
        <f t="shared" si="41"/>
        <v>0</v>
      </c>
    </row>
    <row r="841" spans="1:10" x14ac:dyDescent="0.25">
      <c r="A841" s="26"/>
      <c r="B841" s="180"/>
      <c r="C841" s="155"/>
      <c r="D841" s="27"/>
      <c r="E841" s="26"/>
      <c r="F841" s="27"/>
      <c r="G841" s="27"/>
      <c r="H841" s="28"/>
      <c r="I841" s="29">
        <f t="shared" si="40"/>
        <v>0</v>
      </c>
      <c r="J841" s="29">
        <f t="shared" si="41"/>
        <v>0</v>
      </c>
    </row>
    <row r="842" spans="1:10" x14ac:dyDescent="0.25">
      <c r="A842" s="26"/>
      <c r="B842" s="180"/>
      <c r="C842" s="155"/>
      <c r="D842" s="27"/>
      <c r="E842" s="26"/>
      <c r="F842" s="27"/>
      <c r="G842" s="27"/>
      <c r="H842" s="28"/>
      <c r="I842" s="29">
        <f t="shared" si="40"/>
        <v>0</v>
      </c>
      <c r="J842" s="29">
        <f t="shared" si="41"/>
        <v>0</v>
      </c>
    </row>
    <row r="843" spans="1:10" x14ac:dyDescent="0.25">
      <c r="A843" s="26"/>
      <c r="B843" s="172"/>
      <c r="C843" s="155"/>
      <c r="D843" s="27"/>
      <c r="E843" s="26"/>
      <c r="F843" s="27"/>
      <c r="G843" s="27"/>
      <c r="H843" s="28"/>
      <c r="I843" s="29">
        <f t="shared" si="40"/>
        <v>0</v>
      </c>
      <c r="J843" s="29">
        <f t="shared" si="41"/>
        <v>0</v>
      </c>
    </row>
    <row r="844" spans="1:10" x14ac:dyDescent="0.25">
      <c r="A844" s="173"/>
      <c r="B844" s="172"/>
      <c r="C844" s="155"/>
      <c r="D844" s="27"/>
      <c r="E844" s="26"/>
      <c r="F844" s="27"/>
      <c r="G844" s="27"/>
      <c r="H844" s="28"/>
      <c r="I844" s="29">
        <f t="shared" si="40"/>
        <v>0</v>
      </c>
      <c r="J844" s="29">
        <f t="shared" si="41"/>
        <v>0</v>
      </c>
    </row>
    <row r="845" spans="1:10" x14ac:dyDescent="0.25">
      <c r="A845" s="26"/>
      <c r="B845" s="172"/>
      <c r="C845" s="155"/>
      <c r="D845" s="27"/>
      <c r="E845" s="26"/>
      <c r="F845" s="27"/>
      <c r="G845" s="27"/>
      <c r="H845" s="28"/>
      <c r="I845" s="29">
        <f t="shared" si="40"/>
        <v>0</v>
      </c>
      <c r="J845" s="29">
        <f t="shared" si="41"/>
        <v>0</v>
      </c>
    </row>
    <row r="846" spans="1:10" x14ac:dyDescent="0.25">
      <c r="A846" s="26"/>
      <c r="B846" s="172"/>
      <c r="C846" s="155"/>
      <c r="D846" s="27"/>
      <c r="E846" s="26"/>
      <c r="F846" s="27"/>
      <c r="G846" s="27"/>
      <c r="H846" s="28"/>
      <c r="I846" s="29">
        <f t="shared" si="40"/>
        <v>0</v>
      </c>
      <c r="J846" s="29">
        <f t="shared" si="41"/>
        <v>0</v>
      </c>
    </row>
    <row r="847" spans="1:10" x14ac:dyDescent="0.25">
      <c r="A847" s="26"/>
      <c r="B847" s="180"/>
      <c r="C847" s="155"/>
      <c r="D847" s="27"/>
      <c r="E847" s="26"/>
      <c r="F847" s="27"/>
      <c r="G847" s="27"/>
      <c r="H847" s="28"/>
      <c r="I847" s="29">
        <f t="shared" si="40"/>
        <v>0</v>
      </c>
      <c r="J847" s="29">
        <f t="shared" si="41"/>
        <v>0</v>
      </c>
    </row>
    <row r="848" spans="1:10" x14ac:dyDescent="0.25">
      <c r="A848" s="26"/>
      <c r="B848" s="180"/>
      <c r="C848" s="155"/>
      <c r="D848" s="27"/>
      <c r="E848" s="26"/>
      <c r="F848" s="27"/>
      <c r="G848" s="27"/>
      <c r="H848" s="28"/>
      <c r="I848" s="29">
        <f t="shared" si="40"/>
        <v>0</v>
      </c>
      <c r="J848" s="29">
        <f t="shared" si="41"/>
        <v>0</v>
      </c>
    </row>
    <row r="849" spans="1:10" x14ac:dyDescent="0.25">
      <c r="A849" s="26"/>
      <c r="B849" s="179"/>
      <c r="C849" s="155"/>
      <c r="D849" s="27"/>
      <c r="E849" s="26"/>
      <c r="F849" s="27"/>
      <c r="G849" s="27"/>
      <c r="H849" s="28"/>
      <c r="I849" s="29">
        <f t="shared" si="40"/>
        <v>0</v>
      </c>
      <c r="J849" s="29">
        <f t="shared" si="41"/>
        <v>0</v>
      </c>
    </row>
    <row r="850" spans="1:10" x14ac:dyDescent="0.25">
      <c r="A850" s="26"/>
      <c r="B850" s="180"/>
      <c r="C850" s="155"/>
      <c r="D850" s="27"/>
      <c r="E850" s="26"/>
      <c r="F850" s="27"/>
      <c r="G850" s="27"/>
      <c r="H850" s="28"/>
      <c r="I850" s="29">
        <f t="shared" si="40"/>
        <v>0</v>
      </c>
      <c r="J850" s="29">
        <f t="shared" si="41"/>
        <v>0</v>
      </c>
    </row>
    <row r="851" spans="1:10" x14ac:dyDescent="0.25">
      <c r="A851" s="26"/>
      <c r="B851" s="180"/>
      <c r="C851" s="155"/>
      <c r="D851" s="27"/>
      <c r="E851" s="26"/>
      <c r="F851" s="27"/>
      <c r="G851" s="27"/>
      <c r="H851" s="28"/>
      <c r="I851" s="29">
        <f t="shared" si="40"/>
        <v>0</v>
      </c>
      <c r="J851" s="29">
        <f t="shared" si="41"/>
        <v>0</v>
      </c>
    </row>
    <row r="852" spans="1:10" x14ac:dyDescent="0.25">
      <c r="A852" s="26"/>
      <c r="B852" s="180"/>
      <c r="C852" s="155"/>
      <c r="D852" s="27"/>
      <c r="E852" s="26"/>
      <c r="F852" s="27"/>
      <c r="G852" s="27"/>
      <c r="H852" s="28"/>
      <c r="I852" s="29">
        <f t="shared" si="40"/>
        <v>0</v>
      </c>
      <c r="J852" s="29">
        <f t="shared" si="41"/>
        <v>0</v>
      </c>
    </row>
    <row r="853" spans="1:10" x14ac:dyDescent="0.25">
      <c r="A853" s="26"/>
      <c r="B853" s="180"/>
      <c r="C853" s="155"/>
      <c r="D853" s="27"/>
      <c r="E853" s="26"/>
      <c r="F853" s="27"/>
      <c r="G853" s="27"/>
      <c r="H853" s="28"/>
      <c r="I853" s="29">
        <f t="shared" si="40"/>
        <v>0</v>
      </c>
      <c r="J853" s="29">
        <f t="shared" si="41"/>
        <v>0</v>
      </c>
    </row>
    <row r="854" spans="1:10" x14ac:dyDescent="0.25">
      <c r="A854" s="26"/>
      <c r="B854" s="180"/>
      <c r="C854" s="155"/>
      <c r="D854" s="27"/>
      <c r="E854" s="26"/>
      <c r="F854" s="27"/>
      <c r="G854" s="27"/>
      <c r="H854" s="28"/>
      <c r="I854" s="29">
        <f t="shared" si="40"/>
        <v>0</v>
      </c>
      <c r="J854" s="29">
        <f t="shared" si="41"/>
        <v>0</v>
      </c>
    </row>
    <row r="855" spans="1:10" x14ac:dyDescent="0.25">
      <c r="A855" s="26"/>
      <c r="B855" s="180"/>
      <c r="C855" s="155"/>
      <c r="D855" s="27"/>
      <c r="E855" s="26"/>
      <c r="F855" s="27"/>
      <c r="G855" s="27"/>
      <c r="H855" s="28"/>
      <c r="I855" s="29">
        <f t="shared" si="40"/>
        <v>0</v>
      </c>
      <c r="J855" s="29">
        <f t="shared" si="41"/>
        <v>0</v>
      </c>
    </row>
    <row r="856" spans="1:10" x14ac:dyDescent="0.25">
      <c r="A856" s="26"/>
      <c r="B856" s="180"/>
      <c r="C856" s="155"/>
      <c r="D856" s="27"/>
      <c r="E856" s="26"/>
      <c r="F856" s="27"/>
      <c r="G856" s="27"/>
      <c r="H856" s="28"/>
      <c r="I856" s="29">
        <f t="shared" si="40"/>
        <v>0</v>
      </c>
      <c r="J856" s="29">
        <f t="shared" si="41"/>
        <v>0</v>
      </c>
    </row>
    <row r="857" spans="1:10" x14ac:dyDescent="0.25">
      <c r="A857" s="26"/>
      <c r="B857" s="179"/>
      <c r="C857" s="155"/>
      <c r="D857" s="27"/>
      <c r="E857" s="26"/>
      <c r="F857" s="27"/>
      <c r="G857" s="27"/>
      <c r="H857" s="28"/>
      <c r="I857" s="29">
        <f t="shared" si="40"/>
        <v>0</v>
      </c>
      <c r="J857" s="29">
        <f t="shared" si="41"/>
        <v>0</v>
      </c>
    </row>
    <row r="858" spans="1:10" x14ac:dyDescent="0.25">
      <c r="A858" s="26"/>
      <c r="B858" s="180"/>
      <c r="C858" s="155"/>
      <c r="D858" s="27"/>
      <c r="E858" s="26"/>
      <c r="F858" s="27"/>
      <c r="G858" s="27"/>
      <c r="H858" s="28"/>
      <c r="I858" s="29">
        <f t="shared" si="40"/>
        <v>0</v>
      </c>
      <c r="J858" s="29">
        <f t="shared" si="41"/>
        <v>0</v>
      </c>
    </row>
    <row r="859" spans="1:10" x14ac:dyDescent="0.25">
      <c r="A859" s="26"/>
      <c r="B859" s="180"/>
      <c r="C859" s="155"/>
      <c r="D859" s="27"/>
      <c r="E859" s="26"/>
      <c r="F859" s="27"/>
      <c r="G859" s="27"/>
      <c r="H859" s="28"/>
      <c r="I859" s="29">
        <f t="shared" si="40"/>
        <v>0</v>
      </c>
      <c r="J859" s="29">
        <f t="shared" si="41"/>
        <v>0</v>
      </c>
    </row>
    <row r="860" spans="1:10" x14ac:dyDescent="0.25">
      <c r="A860" s="26"/>
      <c r="B860" s="180"/>
      <c r="C860" s="155"/>
      <c r="D860" s="27"/>
      <c r="E860" s="26"/>
      <c r="F860" s="27"/>
      <c r="G860" s="27"/>
      <c r="H860" s="28"/>
      <c r="I860" s="29">
        <f t="shared" si="40"/>
        <v>0</v>
      </c>
      <c r="J860" s="29">
        <f t="shared" si="41"/>
        <v>0</v>
      </c>
    </row>
    <row r="861" spans="1:10" x14ac:dyDescent="0.25">
      <c r="A861" s="26"/>
      <c r="B861" s="180"/>
      <c r="C861" s="155"/>
      <c r="D861" s="27"/>
      <c r="E861" s="26"/>
      <c r="F861" s="27"/>
      <c r="G861" s="27"/>
      <c r="H861" s="28"/>
      <c r="I861" s="29">
        <f t="shared" si="40"/>
        <v>0</v>
      </c>
      <c r="J861" s="29">
        <f t="shared" si="41"/>
        <v>0</v>
      </c>
    </row>
    <row r="862" spans="1:10" x14ac:dyDescent="0.25">
      <c r="A862" s="26"/>
      <c r="B862" s="180"/>
      <c r="C862" s="155"/>
      <c r="D862" s="27"/>
      <c r="E862" s="26"/>
      <c r="F862" s="27"/>
      <c r="G862" s="27"/>
      <c r="H862" s="28"/>
      <c r="I862" s="29">
        <f t="shared" si="40"/>
        <v>0</v>
      </c>
      <c r="J862" s="29">
        <f t="shared" si="41"/>
        <v>0</v>
      </c>
    </row>
    <row r="863" spans="1:10" x14ac:dyDescent="0.25">
      <c r="A863" s="26"/>
      <c r="B863" s="180"/>
      <c r="C863" s="155"/>
      <c r="D863" s="27"/>
      <c r="E863" s="26"/>
      <c r="F863" s="27"/>
      <c r="G863" s="27"/>
      <c r="H863" s="28"/>
      <c r="I863" s="29">
        <f t="shared" si="40"/>
        <v>0</v>
      </c>
      <c r="J863" s="29">
        <f t="shared" si="41"/>
        <v>0</v>
      </c>
    </row>
    <row r="864" spans="1:10" x14ac:dyDescent="0.25">
      <c r="A864" s="26"/>
      <c r="B864" s="180"/>
      <c r="C864" s="155"/>
      <c r="D864" s="27"/>
      <c r="E864" s="26"/>
      <c r="F864" s="27"/>
      <c r="G864" s="27"/>
      <c r="H864" s="28"/>
      <c r="I864" s="29">
        <f t="shared" si="40"/>
        <v>0</v>
      </c>
      <c r="J864" s="29">
        <f t="shared" si="41"/>
        <v>0</v>
      </c>
    </row>
    <row r="865" spans="1:10" x14ac:dyDescent="0.25">
      <c r="A865" s="157"/>
      <c r="B865" s="180"/>
      <c r="C865" s="155"/>
      <c r="D865" s="27"/>
      <c r="E865" s="26"/>
      <c r="F865" s="27"/>
      <c r="G865" s="27"/>
      <c r="H865" s="28"/>
      <c r="I865" s="29">
        <f t="shared" si="40"/>
        <v>0</v>
      </c>
      <c r="J865" s="29">
        <f t="shared" si="41"/>
        <v>0</v>
      </c>
    </row>
    <row r="866" spans="1:10" x14ac:dyDescent="0.25">
      <c r="A866" s="26"/>
      <c r="B866" s="179"/>
      <c r="C866" s="155"/>
      <c r="D866" s="27"/>
      <c r="E866" s="26"/>
      <c r="F866" s="27"/>
      <c r="G866" s="27"/>
      <c r="H866" s="28"/>
      <c r="I866" s="29">
        <f t="shared" si="40"/>
        <v>0</v>
      </c>
      <c r="J866" s="29">
        <f t="shared" si="41"/>
        <v>0</v>
      </c>
    </row>
    <row r="867" spans="1:10" x14ac:dyDescent="0.25">
      <c r="A867" s="26"/>
      <c r="B867" s="180"/>
      <c r="C867" s="155"/>
      <c r="D867" s="27"/>
      <c r="E867" s="26"/>
      <c r="F867" s="27"/>
      <c r="G867" s="27"/>
      <c r="H867" s="28"/>
      <c r="I867" s="29">
        <f t="shared" si="40"/>
        <v>0</v>
      </c>
      <c r="J867" s="29">
        <f t="shared" si="41"/>
        <v>0</v>
      </c>
    </row>
    <row r="868" spans="1:10" x14ac:dyDescent="0.25">
      <c r="A868" s="26"/>
      <c r="B868" s="180"/>
      <c r="C868" s="155"/>
      <c r="D868" s="27"/>
      <c r="E868" s="26"/>
      <c r="F868" s="27"/>
      <c r="G868" s="27"/>
      <c r="H868" s="28"/>
      <c r="I868" s="29">
        <f t="shared" si="40"/>
        <v>0</v>
      </c>
      <c r="J868" s="29">
        <f t="shared" si="41"/>
        <v>0</v>
      </c>
    </row>
    <row r="869" spans="1:10" x14ac:dyDescent="0.25">
      <c r="A869" s="26"/>
      <c r="B869" s="179"/>
      <c r="C869" s="155"/>
      <c r="D869" s="27"/>
      <c r="E869" s="26"/>
      <c r="F869" s="27"/>
      <c r="G869" s="27"/>
      <c r="H869" s="28"/>
      <c r="I869" s="29">
        <f t="shared" si="40"/>
        <v>0</v>
      </c>
      <c r="J869" s="29">
        <f t="shared" si="41"/>
        <v>0</v>
      </c>
    </row>
    <row r="870" spans="1:10" x14ac:dyDescent="0.25">
      <c r="A870" s="26"/>
      <c r="B870" s="179"/>
      <c r="C870" s="155"/>
      <c r="D870" s="27"/>
      <c r="E870" s="26"/>
      <c r="F870" s="27"/>
      <c r="G870" s="27"/>
      <c r="H870" s="28"/>
      <c r="I870" s="29">
        <f t="shared" si="40"/>
        <v>0</v>
      </c>
      <c r="J870" s="29">
        <f t="shared" si="41"/>
        <v>0</v>
      </c>
    </row>
    <row r="871" spans="1:10" x14ac:dyDescent="0.25">
      <c r="A871" s="26"/>
      <c r="B871" s="180"/>
      <c r="C871" s="155"/>
      <c r="D871" s="27"/>
      <c r="E871" s="26"/>
      <c r="F871" s="27"/>
      <c r="G871" s="27"/>
      <c r="H871" s="28"/>
      <c r="I871" s="29">
        <f t="shared" si="40"/>
        <v>0</v>
      </c>
      <c r="J871" s="29">
        <f t="shared" si="41"/>
        <v>0</v>
      </c>
    </row>
    <row r="872" spans="1:10" x14ac:dyDescent="0.25">
      <c r="A872" s="26"/>
      <c r="B872" s="180"/>
      <c r="C872" s="155"/>
      <c r="D872" s="27"/>
      <c r="E872" s="26"/>
      <c r="F872" s="27"/>
      <c r="G872" s="27"/>
      <c r="H872" s="28"/>
      <c r="I872" s="29">
        <f t="shared" si="40"/>
        <v>0</v>
      </c>
      <c r="J872" s="29">
        <f t="shared" si="41"/>
        <v>0</v>
      </c>
    </row>
    <row r="873" spans="1:10" x14ac:dyDescent="0.25">
      <c r="A873" s="26"/>
      <c r="B873" s="180"/>
      <c r="C873" s="155"/>
      <c r="D873" s="27"/>
      <c r="E873" s="26"/>
      <c r="F873" s="27"/>
      <c r="G873" s="27"/>
      <c r="H873" s="28"/>
      <c r="I873" s="29">
        <f t="shared" si="40"/>
        <v>0</v>
      </c>
      <c r="J873" s="29">
        <f t="shared" si="41"/>
        <v>0</v>
      </c>
    </row>
    <row r="874" spans="1:10" x14ac:dyDescent="0.25">
      <c r="A874" s="26"/>
      <c r="B874" s="180"/>
      <c r="C874" s="155"/>
      <c r="D874" s="27"/>
      <c r="E874" s="26"/>
      <c r="F874" s="27"/>
      <c r="G874" s="27"/>
      <c r="H874" s="28"/>
      <c r="I874" s="29">
        <f t="shared" si="40"/>
        <v>0</v>
      </c>
      <c r="J874" s="29">
        <f t="shared" si="41"/>
        <v>0</v>
      </c>
    </row>
    <row r="875" spans="1:10" x14ac:dyDescent="0.25">
      <c r="A875" s="26"/>
      <c r="B875" s="179"/>
      <c r="C875" s="155"/>
      <c r="D875" s="27"/>
      <c r="E875" s="26"/>
      <c r="F875" s="27"/>
      <c r="G875" s="27"/>
      <c r="H875" s="28"/>
      <c r="I875" s="29">
        <f t="shared" si="40"/>
        <v>0</v>
      </c>
      <c r="J875" s="29">
        <f t="shared" si="41"/>
        <v>0</v>
      </c>
    </row>
    <row r="876" spans="1:10" x14ac:dyDescent="0.25">
      <c r="A876" s="157"/>
      <c r="B876" s="180"/>
      <c r="C876" s="155"/>
      <c r="D876" s="27"/>
      <c r="E876" s="26"/>
      <c r="F876" s="27"/>
      <c r="G876" s="27"/>
      <c r="H876" s="28"/>
      <c r="I876" s="29">
        <f t="shared" si="40"/>
        <v>0</v>
      </c>
      <c r="J876" s="29">
        <f t="shared" si="41"/>
        <v>0</v>
      </c>
    </row>
    <row r="877" spans="1:10" x14ac:dyDescent="0.25">
      <c r="A877" s="157"/>
      <c r="B877" s="180"/>
      <c r="C877" s="155"/>
      <c r="D877" s="27"/>
      <c r="E877" s="26"/>
      <c r="F877" s="27"/>
      <c r="G877" s="27"/>
      <c r="H877" s="28"/>
      <c r="I877" s="29">
        <f t="shared" si="40"/>
        <v>0</v>
      </c>
      <c r="J877" s="29">
        <f t="shared" si="41"/>
        <v>0</v>
      </c>
    </row>
    <row r="878" spans="1:10" x14ac:dyDescent="0.25">
      <c r="A878" s="26"/>
      <c r="B878" s="180"/>
      <c r="C878" s="155"/>
      <c r="D878" s="27"/>
      <c r="E878" s="26"/>
      <c r="F878" s="27"/>
      <c r="G878" s="27"/>
      <c r="H878" s="28"/>
      <c r="I878" s="29">
        <f t="shared" si="40"/>
        <v>0</v>
      </c>
      <c r="J878" s="29">
        <f t="shared" si="41"/>
        <v>0</v>
      </c>
    </row>
    <row r="879" spans="1:10" x14ac:dyDescent="0.25">
      <c r="A879" s="26"/>
      <c r="B879" s="180"/>
      <c r="C879" s="155"/>
      <c r="D879" s="27"/>
      <c r="E879" s="157"/>
      <c r="F879" s="27"/>
      <c r="G879" s="27"/>
      <c r="H879" s="28"/>
      <c r="I879" s="29">
        <f>G879*H879</f>
        <v>0</v>
      </c>
      <c r="J879" s="29">
        <f>G879+I879</f>
        <v>0</v>
      </c>
    </row>
    <row r="880" spans="1:10" x14ac:dyDescent="0.25">
      <c r="A880" s="26"/>
      <c r="B880" s="180"/>
      <c r="C880" s="155"/>
      <c r="D880" s="27"/>
      <c r="E880" s="26"/>
      <c r="F880" s="27"/>
      <c r="G880" s="27"/>
      <c r="H880" s="28"/>
      <c r="I880" s="29">
        <f t="shared" ref="I880:I919" si="42">G880*H880</f>
        <v>0</v>
      </c>
      <c r="J880" s="29">
        <f t="shared" ref="J880:J919" si="43">G880+I880</f>
        <v>0</v>
      </c>
    </row>
    <row r="881" spans="1:10" x14ac:dyDescent="0.25">
      <c r="A881" s="26"/>
      <c r="B881" s="180"/>
      <c r="C881" s="155"/>
      <c r="D881" s="27"/>
      <c r="E881" s="26"/>
      <c r="F881" s="27"/>
      <c r="G881" s="27"/>
      <c r="H881" s="28"/>
      <c r="I881" s="29">
        <f t="shared" si="42"/>
        <v>0</v>
      </c>
      <c r="J881" s="29">
        <f t="shared" si="43"/>
        <v>0</v>
      </c>
    </row>
    <row r="882" spans="1:10" x14ac:dyDescent="0.25">
      <c r="A882" s="26"/>
      <c r="B882" s="180"/>
      <c r="C882" s="155"/>
      <c r="D882" s="27"/>
      <c r="E882" s="26"/>
      <c r="F882" s="27"/>
      <c r="G882" s="27"/>
      <c r="H882" s="28"/>
      <c r="I882" s="29">
        <f t="shared" si="42"/>
        <v>0</v>
      </c>
      <c r="J882" s="29">
        <f t="shared" si="43"/>
        <v>0</v>
      </c>
    </row>
    <row r="883" spans="1:10" x14ac:dyDescent="0.25">
      <c r="A883" s="26"/>
      <c r="B883" s="180"/>
      <c r="C883" s="155"/>
      <c r="D883" s="27"/>
      <c r="E883" s="26"/>
      <c r="F883" s="27"/>
      <c r="G883" s="27"/>
      <c r="H883" s="28"/>
      <c r="I883" s="29">
        <f t="shared" si="42"/>
        <v>0</v>
      </c>
      <c r="J883" s="29">
        <f t="shared" si="43"/>
        <v>0</v>
      </c>
    </row>
    <row r="884" spans="1:10" x14ac:dyDescent="0.25">
      <c r="A884" s="26"/>
      <c r="B884" s="172"/>
      <c r="C884" s="155"/>
      <c r="D884" s="27"/>
      <c r="E884" s="26"/>
      <c r="F884" s="27"/>
      <c r="G884" s="27"/>
      <c r="H884" s="28"/>
      <c r="I884" s="29">
        <f t="shared" si="42"/>
        <v>0</v>
      </c>
      <c r="J884" s="29">
        <f t="shared" si="43"/>
        <v>0</v>
      </c>
    </row>
    <row r="885" spans="1:10" x14ac:dyDescent="0.25">
      <c r="A885" s="173"/>
      <c r="B885" s="172"/>
      <c r="C885" s="155"/>
      <c r="D885" s="27"/>
      <c r="E885" s="26"/>
      <c r="F885" s="27"/>
      <c r="G885" s="27"/>
      <c r="H885" s="28"/>
      <c r="I885" s="29">
        <f t="shared" si="42"/>
        <v>0</v>
      </c>
      <c r="J885" s="29">
        <f t="shared" si="43"/>
        <v>0</v>
      </c>
    </row>
    <row r="886" spans="1:10" x14ac:dyDescent="0.25">
      <c r="A886" s="26"/>
      <c r="B886" s="172"/>
      <c r="C886" s="155"/>
      <c r="D886" s="27"/>
      <c r="E886" s="26"/>
      <c r="F886" s="27"/>
      <c r="G886" s="27"/>
      <c r="H886" s="28"/>
      <c r="I886" s="29">
        <f t="shared" si="42"/>
        <v>0</v>
      </c>
      <c r="J886" s="29">
        <f t="shared" si="43"/>
        <v>0</v>
      </c>
    </row>
    <row r="887" spans="1:10" x14ac:dyDescent="0.25">
      <c r="A887" s="26"/>
      <c r="B887" s="172"/>
      <c r="C887" s="155"/>
      <c r="D887" s="27"/>
      <c r="E887" s="26"/>
      <c r="F887" s="27"/>
      <c r="G887" s="27"/>
      <c r="H887" s="28"/>
      <c r="I887" s="29">
        <f t="shared" si="42"/>
        <v>0</v>
      </c>
      <c r="J887" s="29">
        <f t="shared" si="43"/>
        <v>0</v>
      </c>
    </row>
    <row r="888" spans="1:10" x14ac:dyDescent="0.25">
      <c r="A888" s="26"/>
      <c r="B888" s="180"/>
      <c r="C888" s="155"/>
      <c r="D888" s="27"/>
      <c r="E888" s="26"/>
      <c r="F888" s="27"/>
      <c r="G888" s="27"/>
      <c r="H888" s="28"/>
      <c r="I888" s="29">
        <f t="shared" si="42"/>
        <v>0</v>
      </c>
      <c r="J888" s="29">
        <f t="shared" si="43"/>
        <v>0</v>
      </c>
    </row>
    <row r="889" spans="1:10" x14ac:dyDescent="0.25">
      <c r="A889" s="26"/>
      <c r="B889" s="180"/>
      <c r="C889" s="155"/>
      <c r="D889" s="27"/>
      <c r="E889" s="26"/>
      <c r="F889" s="27"/>
      <c r="G889" s="27"/>
      <c r="H889" s="28"/>
      <c r="I889" s="29">
        <f t="shared" si="42"/>
        <v>0</v>
      </c>
      <c r="J889" s="29">
        <f t="shared" si="43"/>
        <v>0</v>
      </c>
    </row>
    <row r="890" spans="1:10" x14ac:dyDescent="0.25">
      <c r="A890" s="26"/>
      <c r="B890" s="179"/>
      <c r="C890" s="155"/>
      <c r="D890" s="27"/>
      <c r="E890" s="26"/>
      <c r="F890" s="27"/>
      <c r="G890" s="27"/>
      <c r="H890" s="28"/>
      <c r="I890" s="29">
        <f t="shared" si="42"/>
        <v>0</v>
      </c>
      <c r="J890" s="29">
        <f t="shared" si="43"/>
        <v>0</v>
      </c>
    </row>
    <row r="891" spans="1:10" x14ac:dyDescent="0.25">
      <c r="A891" s="26"/>
      <c r="B891" s="180"/>
      <c r="C891" s="155"/>
      <c r="D891" s="27"/>
      <c r="E891" s="26"/>
      <c r="F891" s="27"/>
      <c r="G891" s="27"/>
      <c r="H891" s="28"/>
      <c r="I891" s="29">
        <f t="shared" si="42"/>
        <v>0</v>
      </c>
      <c r="J891" s="29">
        <f t="shared" si="43"/>
        <v>0</v>
      </c>
    </row>
    <row r="892" spans="1:10" x14ac:dyDescent="0.25">
      <c r="A892" s="26"/>
      <c r="B892" s="180"/>
      <c r="C892" s="155"/>
      <c r="D892" s="27"/>
      <c r="E892" s="26"/>
      <c r="F892" s="27"/>
      <c r="G892" s="27"/>
      <c r="H892" s="28"/>
      <c r="I892" s="29">
        <f t="shared" si="42"/>
        <v>0</v>
      </c>
      <c r="J892" s="29">
        <f t="shared" si="43"/>
        <v>0</v>
      </c>
    </row>
    <row r="893" spans="1:10" x14ac:dyDescent="0.25">
      <c r="A893" s="26"/>
      <c r="B893" s="180"/>
      <c r="C893" s="155"/>
      <c r="D893" s="27"/>
      <c r="E893" s="26"/>
      <c r="F893" s="27"/>
      <c r="G893" s="27"/>
      <c r="H893" s="28"/>
      <c r="I893" s="29">
        <f t="shared" si="42"/>
        <v>0</v>
      </c>
      <c r="J893" s="29">
        <f t="shared" si="43"/>
        <v>0</v>
      </c>
    </row>
    <row r="894" spans="1:10" x14ac:dyDescent="0.25">
      <c r="A894" s="26"/>
      <c r="B894" s="180"/>
      <c r="C894" s="155"/>
      <c r="D894" s="27"/>
      <c r="E894" s="26"/>
      <c r="F894" s="27"/>
      <c r="G894" s="27"/>
      <c r="H894" s="28"/>
      <c r="I894" s="29">
        <f t="shared" si="42"/>
        <v>0</v>
      </c>
      <c r="J894" s="29">
        <f t="shared" si="43"/>
        <v>0</v>
      </c>
    </row>
    <row r="895" spans="1:10" x14ac:dyDescent="0.25">
      <c r="A895" s="26"/>
      <c r="B895" s="180"/>
      <c r="C895" s="155"/>
      <c r="D895" s="27"/>
      <c r="E895" s="26"/>
      <c r="F895" s="27"/>
      <c r="G895" s="27"/>
      <c r="H895" s="28"/>
      <c r="I895" s="29">
        <f t="shared" si="42"/>
        <v>0</v>
      </c>
      <c r="J895" s="29">
        <f t="shared" si="43"/>
        <v>0</v>
      </c>
    </row>
    <row r="896" spans="1:10" x14ac:dyDescent="0.25">
      <c r="A896" s="26"/>
      <c r="B896" s="180"/>
      <c r="C896" s="155"/>
      <c r="D896" s="27"/>
      <c r="E896" s="26"/>
      <c r="F896" s="27"/>
      <c r="G896" s="27"/>
      <c r="H896" s="28"/>
      <c r="I896" s="29">
        <f t="shared" si="42"/>
        <v>0</v>
      </c>
      <c r="J896" s="29">
        <f t="shared" si="43"/>
        <v>0</v>
      </c>
    </row>
    <row r="897" spans="1:10" x14ac:dyDescent="0.25">
      <c r="A897" s="26"/>
      <c r="B897" s="180"/>
      <c r="C897" s="155"/>
      <c r="D897" s="27"/>
      <c r="E897" s="26"/>
      <c r="F897" s="27"/>
      <c r="G897" s="27"/>
      <c r="H897" s="28"/>
      <c r="I897" s="29">
        <f t="shared" si="42"/>
        <v>0</v>
      </c>
      <c r="J897" s="29">
        <f t="shared" si="43"/>
        <v>0</v>
      </c>
    </row>
    <row r="898" spans="1:10" x14ac:dyDescent="0.25">
      <c r="A898" s="26"/>
      <c r="B898" s="179"/>
      <c r="C898" s="155"/>
      <c r="D898" s="27"/>
      <c r="E898" s="26"/>
      <c r="F898" s="27"/>
      <c r="G898" s="27"/>
      <c r="H898" s="28"/>
      <c r="I898" s="29">
        <f t="shared" si="42"/>
        <v>0</v>
      </c>
      <c r="J898" s="29">
        <f t="shared" si="43"/>
        <v>0</v>
      </c>
    </row>
    <row r="899" spans="1:10" x14ac:dyDescent="0.25">
      <c r="A899" s="26"/>
      <c r="B899" s="180"/>
      <c r="C899" s="155"/>
      <c r="D899" s="27"/>
      <c r="E899" s="26"/>
      <c r="F899" s="27"/>
      <c r="G899" s="27"/>
      <c r="H899" s="28"/>
      <c r="I899" s="29">
        <f t="shared" si="42"/>
        <v>0</v>
      </c>
      <c r="J899" s="29">
        <f t="shared" si="43"/>
        <v>0</v>
      </c>
    </row>
    <row r="900" spans="1:10" x14ac:dyDescent="0.25">
      <c r="A900" s="26"/>
      <c r="B900" s="180"/>
      <c r="C900" s="155"/>
      <c r="D900" s="27"/>
      <c r="E900" s="26"/>
      <c r="F900" s="27"/>
      <c r="G900" s="27"/>
      <c r="H900" s="28"/>
      <c r="I900" s="29">
        <f t="shared" si="42"/>
        <v>0</v>
      </c>
      <c r="J900" s="29">
        <f t="shared" si="43"/>
        <v>0</v>
      </c>
    </row>
    <row r="901" spans="1:10" x14ac:dyDescent="0.25">
      <c r="A901" s="26"/>
      <c r="B901" s="180"/>
      <c r="C901" s="155"/>
      <c r="D901" s="27"/>
      <c r="E901" s="26"/>
      <c r="F901" s="27"/>
      <c r="G901" s="27"/>
      <c r="H901" s="28"/>
      <c r="I901" s="29">
        <f t="shared" si="42"/>
        <v>0</v>
      </c>
      <c r="J901" s="29">
        <f t="shared" si="43"/>
        <v>0</v>
      </c>
    </row>
    <row r="902" spans="1:10" x14ac:dyDescent="0.25">
      <c r="A902" s="26"/>
      <c r="B902" s="180"/>
      <c r="C902" s="155"/>
      <c r="D902" s="27"/>
      <c r="E902" s="26"/>
      <c r="F902" s="27"/>
      <c r="G902" s="27"/>
      <c r="H902" s="28"/>
      <c r="I902" s="29">
        <f t="shared" si="42"/>
        <v>0</v>
      </c>
      <c r="J902" s="29">
        <f t="shared" si="43"/>
        <v>0</v>
      </c>
    </row>
    <row r="903" spans="1:10" x14ac:dyDescent="0.25">
      <c r="A903" s="26"/>
      <c r="B903" s="180"/>
      <c r="C903" s="155"/>
      <c r="D903" s="27"/>
      <c r="E903" s="26"/>
      <c r="F903" s="27"/>
      <c r="G903" s="27"/>
      <c r="H903" s="28"/>
      <c r="I903" s="29">
        <f t="shared" si="42"/>
        <v>0</v>
      </c>
      <c r="J903" s="29">
        <f t="shared" si="43"/>
        <v>0</v>
      </c>
    </row>
    <row r="904" spans="1:10" x14ac:dyDescent="0.25">
      <c r="A904" s="26"/>
      <c r="B904" s="180"/>
      <c r="C904" s="155"/>
      <c r="D904" s="27"/>
      <c r="E904" s="26"/>
      <c r="F904" s="27"/>
      <c r="G904" s="27"/>
      <c r="H904" s="28"/>
      <c r="I904" s="29">
        <f t="shared" si="42"/>
        <v>0</v>
      </c>
      <c r="J904" s="29">
        <f t="shared" si="43"/>
        <v>0</v>
      </c>
    </row>
    <row r="905" spans="1:10" x14ac:dyDescent="0.25">
      <c r="A905" s="26"/>
      <c r="B905" s="180"/>
      <c r="C905" s="155"/>
      <c r="D905" s="27"/>
      <c r="E905" s="26"/>
      <c r="F905" s="27"/>
      <c r="G905" s="27"/>
      <c r="H905" s="28"/>
      <c r="I905" s="29">
        <f t="shared" si="42"/>
        <v>0</v>
      </c>
      <c r="J905" s="29">
        <f t="shared" si="43"/>
        <v>0</v>
      </c>
    </row>
    <row r="906" spans="1:10" x14ac:dyDescent="0.25">
      <c r="A906" s="157"/>
      <c r="B906" s="180"/>
      <c r="C906" s="155"/>
      <c r="D906" s="27"/>
      <c r="E906" s="26"/>
      <c r="F906" s="27"/>
      <c r="G906" s="27"/>
      <c r="H906" s="28"/>
      <c r="I906" s="29">
        <f t="shared" si="42"/>
        <v>0</v>
      </c>
      <c r="J906" s="29">
        <f t="shared" si="43"/>
        <v>0</v>
      </c>
    </row>
    <row r="907" spans="1:10" x14ac:dyDescent="0.25">
      <c r="A907" s="26"/>
      <c r="B907" s="179"/>
      <c r="C907" s="155"/>
      <c r="D907" s="27"/>
      <c r="E907" s="26"/>
      <c r="F907" s="27"/>
      <c r="G907" s="27"/>
      <c r="H907" s="28"/>
      <c r="I907" s="29">
        <f t="shared" si="42"/>
        <v>0</v>
      </c>
      <c r="J907" s="29">
        <f t="shared" si="43"/>
        <v>0</v>
      </c>
    </row>
    <row r="908" spans="1:10" x14ac:dyDescent="0.25">
      <c r="A908" s="26"/>
      <c r="B908" s="180"/>
      <c r="C908" s="155"/>
      <c r="D908" s="27"/>
      <c r="E908" s="26"/>
      <c r="F908" s="27"/>
      <c r="G908" s="27"/>
      <c r="H908" s="28"/>
      <c r="I908" s="29">
        <f t="shared" si="42"/>
        <v>0</v>
      </c>
      <c r="J908" s="29">
        <f t="shared" si="43"/>
        <v>0</v>
      </c>
    </row>
    <row r="909" spans="1:10" x14ac:dyDescent="0.25">
      <c r="A909" s="26"/>
      <c r="B909" s="180"/>
      <c r="C909" s="155"/>
      <c r="D909" s="27"/>
      <c r="E909" s="26"/>
      <c r="F909" s="27"/>
      <c r="G909" s="27"/>
      <c r="H909" s="28"/>
      <c r="I909" s="29">
        <f t="shared" si="42"/>
        <v>0</v>
      </c>
      <c r="J909" s="29">
        <f t="shared" si="43"/>
        <v>0</v>
      </c>
    </row>
    <row r="910" spans="1:10" x14ac:dyDescent="0.25">
      <c r="A910" s="26"/>
      <c r="B910" s="179"/>
      <c r="C910" s="155"/>
      <c r="D910" s="27"/>
      <c r="E910" s="26"/>
      <c r="F910" s="27"/>
      <c r="G910" s="27"/>
      <c r="H910" s="28"/>
      <c r="I910" s="29">
        <f t="shared" si="42"/>
        <v>0</v>
      </c>
      <c r="J910" s="29">
        <f t="shared" si="43"/>
        <v>0</v>
      </c>
    </row>
    <row r="911" spans="1:10" x14ac:dyDescent="0.25">
      <c r="A911" s="26"/>
      <c r="B911" s="179"/>
      <c r="C911" s="155"/>
      <c r="D911" s="27"/>
      <c r="E911" s="26"/>
      <c r="F911" s="27"/>
      <c r="G911" s="27"/>
      <c r="H911" s="28"/>
      <c r="I911" s="29">
        <f t="shared" si="42"/>
        <v>0</v>
      </c>
      <c r="J911" s="29">
        <f t="shared" si="43"/>
        <v>0</v>
      </c>
    </row>
    <row r="912" spans="1:10" x14ac:dyDescent="0.25">
      <c r="A912" s="26"/>
      <c r="B912" s="180"/>
      <c r="C912" s="155"/>
      <c r="D912" s="27"/>
      <c r="E912" s="26"/>
      <c r="F912" s="27"/>
      <c r="G912" s="27"/>
      <c r="H912" s="28"/>
      <c r="I912" s="29">
        <f t="shared" si="42"/>
        <v>0</v>
      </c>
      <c r="J912" s="29">
        <f t="shared" si="43"/>
        <v>0</v>
      </c>
    </row>
    <row r="913" spans="1:10" x14ac:dyDescent="0.25">
      <c r="A913" s="26"/>
      <c r="B913" s="180"/>
      <c r="C913" s="155"/>
      <c r="D913" s="27"/>
      <c r="E913" s="26"/>
      <c r="F913" s="27"/>
      <c r="G913" s="27"/>
      <c r="H913" s="28"/>
      <c r="I913" s="29">
        <f t="shared" si="42"/>
        <v>0</v>
      </c>
      <c r="J913" s="29">
        <f t="shared" si="43"/>
        <v>0</v>
      </c>
    </row>
    <row r="914" spans="1:10" x14ac:dyDescent="0.25">
      <c r="A914" s="26"/>
      <c r="B914" s="180"/>
      <c r="C914" s="155"/>
      <c r="D914" s="27"/>
      <c r="E914" s="26"/>
      <c r="F914" s="27"/>
      <c r="G914" s="27"/>
      <c r="H914" s="28"/>
      <c r="I914" s="29">
        <f t="shared" si="42"/>
        <v>0</v>
      </c>
      <c r="J914" s="29">
        <f t="shared" si="43"/>
        <v>0</v>
      </c>
    </row>
    <row r="915" spans="1:10" x14ac:dyDescent="0.25">
      <c r="A915" s="26"/>
      <c r="B915" s="180"/>
      <c r="C915" s="155"/>
      <c r="D915" s="27"/>
      <c r="E915" s="26"/>
      <c r="F915" s="27"/>
      <c r="G915" s="27"/>
      <c r="H915" s="28"/>
      <c r="I915" s="29">
        <f t="shared" si="42"/>
        <v>0</v>
      </c>
      <c r="J915" s="29">
        <f t="shared" si="43"/>
        <v>0</v>
      </c>
    </row>
    <row r="916" spans="1:10" x14ac:dyDescent="0.25">
      <c r="A916" s="26"/>
      <c r="B916" s="179"/>
      <c r="C916" s="155"/>
      <c r="D916" s="27"/>
      <c r="E916" s="26"/>
      <c r="F916" s="27"/>
      <c r="G916" s="27"/>
      <c r="H916" s="28"/>
      <c r="I916" s="29">
        <f t="shared" si="42"/>
        <v>0</v>
      </c>
      <c r="J916" s="29">
        <f t="shared" si="43"/>
        <v>0</v>
      </c>
    </row>
    <row r="917" spans="1:10" x14ac:dyDescent="0.25">
      <c r="A917" s="157"/>
      <c r="B917" s="180"/>
      <c r="C917" s="155"/>
      <c r="D917" s="27"/>
      <c r="E917" s="26"/>
      <c r="F917" s="27"/>
      <c r="G917" s="27"/>
      <c r="H917" s="28"/>
      <c r="I917" s="29">
        <f t="shared" si="42"/>
        <v>0</v>
      </c>
      <c r="J917" s="29">
        <f t="shared" si="43"/>
        <v>0</v>
      </c>
    </row>
    <row r="918" spans="1:10" x14ac:dyDescent="0.25">
      <c r="A918" s="157"/>
      <c r="B918" s="180"/>
      <c r="C918" s="155"/>
      <c r="D918" s="27"/>
      <c r="E918" s="26"/>
      <c r="F918" s="27"/>
      <c r="G918" s="27"/>
      <c r="H918" s="28"/>
      <c r="I918" s="29">
        <f t="shared" si="42"/>
        <v>0</v>
      </c>
      <c r="J918" s="29">
        <f t="shared" si="43"/>
        <v>0</v>
      </c>
    </row>
    <row r="919" spans="1:10" x14ac:dyDescent="0.25">
      <c r="A919" s="26"/>
      <c r="B919" s="180"/>
      <c r="C919" s="155"/>
      <c r="D919" s="27"/>
      <c r="E919" s="26"/>
      <c r="F919" s="27"/>
      <c r="G919" s="27"/>
      <c r="H919" s="28"/>
      <c r="I919" s="29">
        <f t="shared" si="42"/>
        <v>0</v>
      </c>
      <c r="J919" s="29">
        <f t="shared" si="43"/>
        <v>0</v>
      </c>
    </row>
    <row r="920" spans="1:10" x14ac:dyDescent="0.25">
      <c r="A920" s="26"/>
      <c r="B920" s="180"/>
      <c r="C920" s="155"/>
      <c r="D920" s="27"/>
      <c r="E920" s="157"/>
      <c r="F920" s="27"/>
      <c r="G920" s="27"/>
      <c r="H920" s="28"/>
      <c r="I920" s="29">
        <f>G920*H920</f>
        <v>0</v>
      </c>
      <c r="J920" s="29">
        <f>G920+I920</f>
        <v>0</v>
      </c>
    </row>
    <row r="921" spans="1:10" x14ac:dyDescent="0.25">
      <c r="A921" s="26"/>
      <c r="B921" s="180"/>
      <c r="C921" s="155"/>
      <c r="D921" s="27"/>
      <c r="E921" s="26"/>
      <c r="F921" s="27"/>
      <c r="G921" s="27"/>
      <c r="H921" s="28"/>
      <c r="I921" s="29">
        <f t="shared" ref="I921:I960" si="44">G921*H921</f>
        <v>0</v>
      </c>
      <c r="J921" s="29">
        <f t="shared" ref="J921:J960" si="45">G921+I921</f>
        <v>0</v>
      </c>
    </row>
    <row r="922" spans="1:10" x14ac:dyDescent="0.25">
      <c r="A922" s="26"/>
      <c r="B922" s="180"/>
      <c r="C922" s="155"/>
      <c r="D922" s="27"/>
      <c r="E922" s="26"/>
      <c r="F922" s="27"/>
      <c r="G922" s="27"/>
      <c r="H922" s="28"/>
      <c r="I922" s="29">
        <f t="shared" si="44"/>
        <v>0</v>
      </c>
      <c r="J922" s="29">
        <f t="shared" si="45"/>
        <v>0</v>
      </c>
    </row>
    <row r="923" spans="1:10" x14ac:dyDescent="0.25">
      <c r="A923" s="26"/>
      <c r="B923" s="180"/>
      <c r="C923" s="155"/>
      <c r="D923" s="27"/>
      <c r="E923" s="26"/>
      <c r="F923" s="27"/>
      <c r="G923" s="27"/>
      <c r="H923" s="28"/>
      <c r="I923" s="29">
        <f t="shared" si="44"/>
        <v>0</v>
      </c>
      <c r="J923" s="29">
        <f t="shared" si="45"/>
        <v>0</v>
      </c>
    </row>
    <row r="924" spans="1:10" x14ac:dyDescent="0.25">
      <c r="A924" s="26"/>
      <c r="B924" s="180"/>
      <c r="C924" s="155"/>
      <c r="D924" s="27"/>
      <c r="E924" s="26"/>
      <c r="F924" s="27"/>
      <c r="G924" s="27"/>
      <c r="H924" s="28"/>
      <c r="I924" s="29">
        <f t="shared" si="44"/>
        <v>0</v>
      </c>
      <c r="J924" s="29">
        <f t="shared" si="45"/>
        <v>0</v>
      </c>
    </row>
    <row r="925" spans="1:10" x14ac:dyDescent="0.25">
      <c r="A925" s="26"/>
      <c r="B925" s="172"/>
      <c r="C925" s="155"/>
      <c r="D925" s="27"/>
      <c r="E925" s="26"/>
      <c r="F925" s="27"/>
      <c r="G925" s="27"/>
      <c r="H925" s="28"/>
      <c r="I925" s="29">
        <f t="shared" si="44"/>
        <v>0</v>
      </c>
      <c r="J925" s="29">
        <f t="shared" si="45"/>
        <v>0</v>
      </c>
    </row>
    <row r="926" spans="1:10" x14ac:dyDescent="0.25">
      <c r="A926" s="173"/>
      <c r="B926" s="172"/>
      <c r="C926" s="155"/>
      <c r="D926" s="27"/>
      <c r="E926" s="26"/>
      <c r="F926" s="27"/>
      <c r="G926" s="27"/>
      <c r="H926" s="28"/>
      <c r="I926" s="29">
        <f t="shared" si="44"/>
        <v>0</v>
      </c>
      <c r="J926" s="29">
        <f t="shared" si="45"/>
        <v>0</v>
      </c>
    </row>
    <row r="927" spans="1:10" x14ac:dyDescent="0.25">
      <c r="A927" s="26"/>
      <c r="B927" s="172"/>
      <c r="C927" s="155"/>
      <c r="D927" s="27"/>
      <c r="E927" s="26"/>
      <c r="F927" s="27"/>
      <c r="G927" s="27"/>
      <c r="H927" s="28"/>
      <c r="I927" s="29">
        <f t="shared" si="44"/>
        <v>0</v>
      </c>
      <c r="J927" s="29">
        <f t="shared" si="45"/>
        <v>0</v>
      </c>
    </row>
    <row r="928" spans="1:10" x14ac:dyDescent="0.25">
      <c r="A928" s="26"/>
      <c r="B928" s="172"/>
      <c r="C928" s="155"/>
      <c r="D928" s="27"/>
      <c r="E928" s="26"/>
      <c r="F928" s="27"/>
      <c r="G928" s="27"/>
      <c r="H928" s="28"/>
      <c r="I928" s="29">
        <f t="shared" si="44"/>
        <v>0</v>
      </c>
      <c r="J928" s="29">
        <f t="shared" si="45"/>
        <v>0</v>
      </c>
    </row>
    <row r="929" spans="1:10" x14ac:dyDescent="0.25">
      <c r="A929" s="26"/>
      <c r="B929" s="180"/>
      <c r="C929" s="155"/>
      <c r="D929" s="27"/>
      <c r="E929" s="26"/>
      <c r="F929" s="27"/>
      <c r="G929" s="27"/>
      <c r="H929" s="28"/>
      <c r="I929" s="29">
        <f t="shared" si="44"/>
        <v>0</v>
      </c>
      <c r="J929" s="29">
        <f t="shared" si="45"/>
        <v>0</v>
      </c>
    </row>
    <row r="930" spans="1:10" x14ac:dyDescent="0.25">
      <c r="A930" s="26"/>
      <c r="B930" s="180"/>
      <c r="C930" s="155"/>
      <c r="D930" s="27"/>
      <c r="E930" s="26"/>
      <c r="F930" s="27"/>
      <c r="G930" s="27"/>
      <c r="H930" s="28"/>
      <c r="I930" s="29">
        <f t="shared" si="44"/>
        <v>0</v>
      </c>
      <c r="J930" s="29">
        <f t="shared" si="45"/>
        <v>0</v>
      </c>
    </row>
    <row r="931" spans="1:10" x14ac:dyDescent="0.25">
      <c r="A931" s="26"/>
      <c r="B931" s="179"/>
      <c r="C931" s="155"/>
      <c r="D931" s="27"/>
      <c r="E931" s="26"/>
      <c r="F931" s="27"/>
      <c r="G931" s="27"/>
      <c r="H931" s="28"/>
      <c r="I931" s="29">
        <f t="shared" si="44"/>
        <v>0</v>
      </c>
      <c r="J931" s="29">
        <f t="shared" si="45"/>
        <v>0</v>
      </c>
    </row>
    <row r="932" spans="1:10" x14ac:dyDescent="0.25">
      <c r="A932" s="26"/>
      <c r="B932" s="180"/>
      <c r="C932" s="155"/>
      <c r="D932" s="27"/>
      <c r="E932" s="26"/>
      <c r="F932" s="27"/>
      <c r="G932" s="27"/>
      <c r="H932" s="28"/>
      <c r="I932" s="29">
        <f t="shared" si="44"/>
        <v>0</v>
      </c>
      <c r="J932" s="29">
        <f t="shared" si="45"/>
        <v>0</v>
      </c>
    </row>
    <row r="933" spans="1:10" x14ac:dyDescent="0.25">
      <c r="A933" s="26"/>
      <c r="B933" s="180"/>
      <c r="C933" s="155"/>
      <c r="D933" s="27"/>
      <c r="E933" s="26"/>
      <c r="F933" s="27"/>
      <c r="G933" s="27"/>
      <c r="H933" s="28"/>
      <c r="I933" s="29">
        <f t="shared" si="44"/>
        <v>0</v>
      </c>
      <c r="J933" s="29">
        <f t="shared" si="45"/>
        <v>0</v>
      </c>
    </row>
    <row r="934" spans="1:10" x14ac:dyDescent="0.25">
      <c r="A934" s="26"/>
      <c r="B934" s="180"/>
      <c r="C934" s="155"/>
      <c r="D934" s="27"/>
      <c r="E934" s="26"/>
      <c r="F934" s="27"/>
      <c r="G934" s="27"/>
      <c r="H934" s="28"/>
      <c r="I934" s="29">
        <f t="shared" si="44"/>
        <v>0</v>
      </c>
      <c r="J934" s="29">
        <f t="shared" si="45"/>
        <v>0</v>
      </c>
    </row>
    <row r="935" spans="1:10" x14ac:dyDescent="0.25">
      <c r="A935" s="26"/>
      <c r="B935" s="180"/>
      <c r="C935" s="155"/>
      <c r="D935" s="27"/>
      <c r="E935" s="26"/>
      <c r="F935" s="27"/>
      <c r="G935" s="27"/>
      <c r="H935" s="28"/>
      <c r="I935" s="29">
        <f t="shared" si="44"/>
        <v>0</v>
      </c>
      <c r="J935" s="29">
        <f t="shared" si="45"/>
        <v>0</v>
      </c>
    </row>
    <row r="936" spans="1:10" x14ac:dyDescent="0.25">
      <c r="A936" s="26"/>
      <c r="B936" s="180"/>
      <c r="C936" s="155"/>
      <c r="D936" s="27"/>
      <c r="E936" s="26"/>
      <c r="F936" s="27"/>
      <c r="G936" s="27"/>
      <c r="H936" s="28"/>
      <c r="I936" s="29">
        <f t="shared" si="44"/>
        <v>0</v>
      </c>
      <c r="J936" s="29">
        <f t="shared" si="45"/>
        <v>0</v>
      </c>
    </row>
    <row r="937" spans="1:10" x14ac:dyDescent="0.25">
      <c r="A937" s="26"/>
      <c r="B937" s="180"/>
      <c r="C937" s="155"/>
      <c r="D937" s="27"/>
      <c r="E937" s="26"/>
      <c r="F937" s="27"/>
      <c r="G937" s="27"/>
      <c r="H937" s="28"/>
      <c r="I937" s="29">
        <f t="shared" si="44"/>
        <v>0</v>
      </c>
      <c r="J937" s="29">
        <f t="shared" si="45"/>
        <v>0</v>
      </c>
    </row>
    <row r="938" spans="1:10" x14ac:dyDescent="0.25">
      <c r="A938" s="26"/>
      <c r="B938" s="180"/>
      <c r="C938" s="155"/>
      <c r="D938" s="27"/>
      <c r="E938" s="26"/>
      <c r="F938" s="27"/>
      <c r="G938" s="27"/>
      <c r="H938" s="28"/>
      <c r="I938" s="29">
        <f t="shared" si="44"/>
        <v>0</v>
      </c>
      <c r="J938" s="29">
        <f t="shared" si="45"/>
        <v>0</v>
      </c>
    </row>
    <row r="939" spans="1:10" x14ac:dyDescent="0.25">
      <c r="A939" s="26"/>
      <c r="B939" s="179"/>
      <c r="C939" s="155"/>
      <c r="D939" s="27"/>
      <c r="E939" s="26"/>
      <c r="F939" s="27"/>
      <c r="G939" s="27"/>
      <c r="H939" s="28"/>
      <c r="I939" s="29">
        <f t="shared" si="44"/>
        <v>0</v>
      </c>
      <c r="J939" s="29">
        <f t="shared" si="45"/>
        <v>0</v>
      </c>
    </row>
    <row r="940" spans="1:10" x14ac:dyDescent="0.25">
      <c r="A940" s="26"/>
      <c r="B940" s="180"/>
      <c r="C940" s="155"/>
      <c r="D940" s="27"/>
      <c r="E940" s="26"/>
      <c r="F940" s="27"/>
      <c r="G940" s="27"/>
      <c r="H940" s="28"/>
      <c r="I940" s="29">
        <f t="shared" si="44"/>
        <v>0</v>
      </c>
      <c r="J940" s="29">
        <f t="shared" si="45"/>
        <v>0</v>
      </c>
    </row>
    <row r="941" spans="1:10" x14ac:dyDescent="0.25">
      <c r="A941" s="26"/>
      <c r="B941" s="180"/>
      <c r="C941" s="155"/>
      <c r="D941" s="27"/>
      <c r="E941" s="26"/>
      <c r="F941" s="27"/>
      <c r="G941" s="27"/>
      <c r="H941" s="28"/>
      <c r="I941" s="29">
        <f t="shared" si="44"/>
        <v>0</v>
      </c>
      <c r="J941" s="29">
        <f t="shared" si="45"/>
        <v>0</v>
      </c>
    </row>
    <row r="942" spans="1:10" x14ac:dyDescent="0.25">
      <c r="A942" s="26"/>
      <c r="B942" s="180"/>
      <c r="C942" s="155"/>
      <c r="D942" s="27"/>
      <c r="E942" s="26"/>
      <c r="F942" s="27"/>
      <c r="G942" s="27"/>
      <c r="H942" s="28"/>
      <c r="I942" s="29">
        <f t="shared" si="44"/>
        <v>0</v>
      </c>
      <c r="J942" s="29">
        <f t="shared" si="45"/>
        <v>0</v>
      </c>
    </row>
    <row r="943" spans="1:10" x14ac:dyDescent="0.25">
      <c r="A943" s="26"/>
      <c r="B943" s="180"/>
      <c r="C943" s="155"/>
      <c r="D943" s="27"/>
      <c r="E943" s="26"/>
      <c r="F943" s="27"/>
      <c r="G943" s="27"/>
      <c r="H943" s="28"/>
      <c r="I943" s="29">
        <f t="shared" si="44"/>
        <v>0</v>
      </c>
      <c r="J943" s="29">
        <f t="shared" si="45"/>
        <v>0</v>
      </c>
    </row>
    <row r="944" spans="1:10" x14ac:dyDescent="0.25">
      <c r="A944" s="26"/>
      <c r="B944" s="180"/>
      <c r="C944" s="155"/>
      <c r="D944" s="27"/>
      <c r="E944" s="26"/>
      <c r="F944" s="27"/>
      <c r="G944" s="27"/>
      <c r="H944" s="28"/>
      <c r="I944" s="29">
        <f t="shared" si="44"/>
        <v>0</v>
      </c>
      <c r="J944" s="29">
        <f t="shared" si="45"/>
        <v>0</v>
      </c>
    </row>
    <row r="945" spans="1:10" x14ac:dyDescent="0.25">
      <c r="A945" s="26"/>
      <c r="B945" s="180"/>
      <c r="C945" s="155"/>
      <c r="D945" s="27"/>
      <c r="E945" s="26"/>
      <c r="F945" s="27"/>
      <c r="G945" s="27"/>
      <c r="H945" s="28"/>
      <c r="I945" s="29">
        <f t="shared" si="44"/>
        <v>0</v>
      </c>
      <c r="J945" s="29">
        <f t="shared" si="45"/>
        <v>0</v>
      </c>
    </row>
    <row r="946" spans="1:10" x14ac:dyDescent="0.25">
      <c r="A946" s="26"/>
      <c r="B946" s="180"/>
      <c r="C946" s="155"/>
      <c r="D946" s="27"/>
      <c r="E946" s="26"/>
      <c r="F946" s="27"/>
      <c r="G946" s="27"/>
      <c r="H946" s="28"/>
      <c r="I946" s="29">
        <f t="shared" si="44"/>
        <v>0</v>
      </c>
      <c r="J946" s="29">
        <f t="shared" si="45"/>
        <v>0</v>
      </c>
    </row>
    <row r="947" spans="1:10" x14ac:dyDescent="0.25">
      <c r="A947" s="157"/>
      <c r="B947" s="180"/>
      <c r="C947" s="155"/>
      <c r="D947" s="27"/>
      <c r="E947" s="26"/>
      <c r="F947" s="27"/>
      <c r="G947" s="27"/>
      <c r="H947" s="28"/>
      <c r="I947" s="29">
        <f t="shared" si="44"/>
        <v>0</v>
      </c>
      <c r="J947" s="29">
        <f t="shared" si="45"/>
        <v>0</v>
      </c>
    </row>
    <row r="948" spans="1:10" x14ac:dyDescent="0.25">
      <c r="A948" s="26"/>
      <c r="B948" s="179"/>
      <c r="C948" s="155"/>
      <c r="D948" s="27"/>
      <c r="E948" s="26"/>
      <c r="F948" s="27"/>
      <c r="G948" s="27"/>
      <c r="H948" s="28"/>
      <c r="I948" s="29">
        <f t="shared" si="44"/>
        <v>0</v>
      </c>
      <c r="J948" s="29">
        <f t="shared" si="45"/>
        <v>0</v>
      </c>
    </row>
    <row r="949" spans="1:10" x14ac:dyDescent="0.25">
      <c r="A949" s="26"/>
      <c r="B949" s="180"/>
      <c r="C949" s="155"/>
      <c r="D949" s="27"/>
      <c r="E949" s="26"/>
      <c r="F949" s="27"/>
      <c r="G949" s="27"/>
      <c r="H949" s="28"/>
      <c r="I949" s="29">
        <f t="shared" si="44"/>
        <v>0</v>
      </c>
      <c r="J949" s="29">
        <f t="shared" si="45"/>
        <v>0</v>
      </c>
    </row>
    <row r="950" spans="1:10" x14ac:dyDescent="0.25">
      <c r="A950" s="26"/>
      <c r="B950" s="180"/>
      <c r="C950" s="155"/>
      <c r="D950" s="27"/>
      <c r="E950" s="26"/>
      <c r="F950" s="27"/>
      <c r="G950" s="27"/>
      <c r="H950" s="28"/>
      <c r="I950" s="29">
        <f t="shared" si="44"/>
        <v>0</v>
      </c>
      <c r="J950" s="29">
        <f t="shared" si="45"/>
        <v>0</v>
      </c>
    </row>
    <row r="951" spans="1:10" x14ac:dyDescent="0.25">
      <c r="A951" s="26"/>
      <c r="B951" s="179"/>
      <c r="C951" s="155"/>
      <c r="D951" s="27"/>
      <c r="E951" s="26"/>
      <c r="F951" s="27"/>
      <c r="G951" s="27"/>
      <c r="H951" s="28"/>
      <c r="I951" s="29">
        <f t="shared" si="44"/>
        <v>0</v>
      </c>
      <c r="J951" s="29">
        <f t="shared" si="45"/>
        <v>0</v>
      </c>
    </row>
    <row r="952" spans="1:10" x14ac:dyDescent="0.25">
      <c r="A952" s="26"/>
      <c r="B952" s="179"/>
      <c r="C952" s="155"/>
      <c r="D952" s="27"/>
      <c r="E952" s="26"/>
      <c r="F952" s="27"/>
      <c r="G952" s="27"/>
      <c r="H952" s="28"/>
      <c r="I952" s="29">
        <f t="shared" si="44"/>
        <v>0</v>
      </c>
      <c r="J952" s="29">
        <f t="shared" si="45"/>
        <v>0</v>
      </c>
    </row>
    <row r="953" spans="1:10" x14ac:dyDescent="0.25">
      <c r="A953" s="26"/>
      <c r="B953" s="180"/>
      <c r="C953" s="155"/>
      <c r="D953" s="27"/>
      <c r="E953" s="26"/>
      <c r="F953" s="27"/>
      <c r="G953" s="27"/>
      <c r="H953" s="28"/>
      <c r="I953" s="29">
        <f t="shared" si="44"/>
        <v>0</v>
      </c>
      <c r="J953" s="29">
        <f t="shared" si="45"/>
        <v>0</v>
      </c>
    </row>
    <row r="954" spans="1:10" x14ac:dyDescent="0.25">
      <c r="A954" s="26"/>
      <c r="B954" s="180"/>
      <c r="C954" s="155"/>
      <c r="D954" s="27"/>
      <c r="E954" s="26"/>
      <c r="F954" s="27"/>
      <c r="G954" s="27"/>
      <c r="H954" s="28"/>
      <c r="I954" s="29">
        <f t="shared" si="44"/>
        <v>0</v>
      </c>
      <c r="J954" s="29">
        <f t="shared" si="45"/>
        <v>0</v>
      </c>
    </row>
    <row r="955" spans="1:10" x14ac:dyDescent="0.25">
      <c r="A955" s="26"/>
      <c r="B955" s="180"/>
      <c r="C955" s="155"/>
      <c r="D955" s="27"/>
      <c r="E955" s="26"/>
      <c r="F955" s="27"/>
      <c r="G955" s="27"/>
      <c r="H955" s="28"/>
      <c r="I955" s="29">
        <f t="shared" si="44"/>
        <v>0</v>
      </c>
      <c r="J955" s="29">
        <f t="shared" si="45"/>
        <v>0</v>
      </c>
    </row>
    <row r="956" spans="1:10" x14ac:dyDescent="0.25">
      <c r="A956" s="26"/>
      <c r="B956" s="180"/>
      <c r="C956" s="155"/>
      <c r="D956" s="27"/>
      <c r="E956" s="26"/>
      <c r="F956" s="27"/>
      <c r="G956" s="27"/>
      <c r="H956" s="28"/>
      <c r="I956" s="29">
        <f t="shared" si="44"/>
        <v>0</v>
      </c>
      <c r="J956" s="29">
        <f t="shared" si="45"/>
        <v>0</v>
      </c>
    </row>
    <row r="957" spans="1:10" x14ac:dyDescent="0.25">
      <c r="A957" s="26"/>
      <c r="B957" s="179"/>
      <c r="C957" s="155"/>
      <c r="D957" s="27"/>
      <c r="E957" s="26"/>
      <c r="F957" s="27"/>
      <c r="G957" s="27"/>
      <c r="H957" s="28"/>
      <c r="I957" s="29">
        <f t="shared" si="44"/>
        <v>0</v>
      </c>
      <c r="J957" s="29">
        <f t="shared" si="45"/>
        <v>0</v>
      </c>
    </row>
    <row r="958" spans="1:10" x14ac:dyDescent="0.25">
      <c r="A958" s="157"/>
      <c r="B958" s="180"/>
      <c r="C958" s="155"/>
      <c r="D958" s="27"/>
      <c r="E958" s="26"/>
      <c r="F958" s="27"/>
      <c r="G958" s="27"/>
      <c r="H958" s="28"/>
      <c r="I958" s="29">
        <f t="shared" si="44"/>
        <v>0</v>
      </c>
      <c r="J958" s="29">
        <f t="shared" si="45"/>
        <v>0</v>
      </c>
    </row>
    <row r="959" spans="1:10" x14ac:dyDescent="0.25">
      <c r="A959" s="157"/>
      <c r="B959" s="180"/>
      <c r="C959" s="155"/>
      <c r="D959" s="27"/>
      <c r="E959" s="26"/>
      <c r="F959" s="27"/>
      <c r="G959" s="27"/>
      <c r="H959" s="28"/>
      <c r="I959" s="29">
        <f t="shared" si="44"/>
        <v>0</v>
      </c>
      <c r="J959" s="29">
        <f t="shared" si="45"/>
        <v>0</v>
      </c>
    </row>
    <row r="960" spans="1:10" x14ac:dyDescent="0.25">
      <c r="A960" s="26"/>
      <c r="B960" s="180"/>
      <c r="C960" s="155"/>
      <c r="D960" s="27"/>
      <c r="E960" s="26"/>
      <c r="F960" s="27"/>
      <c r="G960" s="27"/>
      <c r="H960" s="28"/>
      <c r="I960" s="29">
        <f t="shared" si="44"/>
        <v>0</v>
      </c>
      <c r="J960" s="29">
        <f t="shared" si="45"/>
        <v>0</v>
      </c>
    </row>
    <row r="961" spans="1:10" x14ac:dyDescent="0.25">
      <c r="A961" s="26"/>
      <c r="B961" s="180"/>
      <c r="C961" s="155"/>
      <c r="D961" s="27"/>
      <c r="E961" s="157"/>
      <c r="F961" s="27"/>
      <c r="G961" s="27"/>
      <c r="H961" s="28"/>
      <c r="I961" s="29">
        <f>G961*H961</f>
        <v>0</v>
      </c>
      <c r="J961" s="29">
        <f>G961+I961</f>
        <v>0</v>
      </c>
    </row>
    <row r="962" spans="1:10" x14ac:dyDescent="0.25">
      <c r="A962" s="26"/>
      <c r="B962" s="180"/>
      <c r="C962" s="155"/>
      <c r="D962" s="27"/>
      <c r="E962" s="26"/>
      <c r="F962" s="27"/>
      <c r="G962" s="27"/>
      <c r="H962" s="28"/>
      <c r="I962" s="29">
        <f t="shared" ref="I962:I1001" si="46">G962*H962</f>
        <v>0</v>
      </c>
      <c r="J962" s="29">
        <f t="shared" ref="J962:J1001" si="47">G962+I962</f>
        <v>0</v>
      </c>
    </row>
    <row r="963" spans="1:10" x14ac:dyDescent="0.25">
      <c r="A963" s="26"/>
      <c r="B963" s="180"/>
      <c r="C963" s="155"/>
      <c r="D963" s="27"/>
      <c r="E963" s="26"/>
      <c r="F963" s="27"/>
      <c r="G963" s="27"/>
      <c r="H963" s="28"/>
      <c r="I963" s="29">
        <f t="shared" si="46"/>
        <v>0</v>
      </c>
      <c r="J963" s="29">
        <f t="shared" si="47"/>
        <v>0</v>
      </c>
    </row>
    <row r="964" spans="1:10" x14ac:dyDescent="0.25">
      <c r="A964" s="26"/>
      <c r="B964" s="180"/>
      <c r="C964" s="155"/>
      <c r="D964" s="27"/>
      <c r="E964" s="26"/>
      <c r="F964" s="27"/>
      <c r="G964" s="27"/>
      <c r="H964" s="28"/>
      <c r="I964" s="29">
        <f t="shared" si="46"/>
        <v>0</v>
      </c>
      <c r="J964" s="29">
        <f t="shared" si="47"/>
        <v>0</v>
      </c>
    </row>
    <row r="965" spans="1:10" x14ac:dyDescent="0.25">
      <c r="A965" s="26"/>
      <c r="B965" s="180"/>
      <c r="C965" s="155"/>
      <c r="D965" s="27"/>
      <c r="E965" s="26"/>
      <c r="F965" s="27"/>
      <c r="G965" s="27"/>
      <c r="H965" s="28"/>
      <c r="I965" s="29">
        <f t="shared" si="46"/>
        <v>0</v>
      </c>
      <c r="J965" s="29">
        <f t="shared" si="47"/>
        <v>0</v>
      </c>
    </row>
    <row r="966" spans="1:10" x14ac:dyDescent="0.25">
      <c r="A966" s="26"/>
      <c r="B966" s="172"/>
      <c r="C966" s="155"/>
      <c r="D966" s="27"/>
      <c r="E966" s="26"/>
      <c r="F966" s="27"/>
      <c r="G966" s="27"/>
      <c r="H966" s="28"/>
      <c r="I966" s="29">
        <f t="shared" si="46"/>
        <v>0</v>
      </c>
      <c r="J966" s="29">
        <f t="shared" si="47"/>
        <v>0</v>
      </c>
    </row>
    <row r="967" spans="1:10" x14ac:dyDescent="0.25">
      <c r="A967" s="173"/>
      <c r="B967" s="172"/>
      <c r="C967" s="155"/>
      <c r="D967" s="27"/>
      <c r="E967" s="26"/>
      <c r="F967" s="27"/>
      <c r="G967" s="27"/>
      <c r="H967" s="28"/>
      <c r="I967" s="29">
        <f t="shared" si="46"/>
        <v>0</v>
      </c>
      <c r="J967" s="29">
        <f t="shared" si="47"/>
        <v>0</v>
      </c>
    </row>
    <row r="968" spans="1:10" x14ac:dyDescent="0.25">
      <c r="A968" s="26"/>
      <c r="B968" s="172"/>
      <c r="C968" s="155"/>
      <c r="D968" s="27"/>
      <c r="E968" s="26"/>
      <c r="F968" s="27"/>
      <c r="G968" s="27"/>
      <c r="H968" s="28"/>
      <c r="I968" s="29">
        <f t="shared" si="46"/>
        <v>0</v>
      </c>
      <c r="J968" s="29">
        <f t="shared" si="47"/>
        <v>0</v>
      </c>
    </row>
    <row r="969" spans="1:10" x14ac:dyDescent="0.25">
      <c r="A969" s="26"/>
      <c r="B969" s="172"/>
      <c r="C969" s="155"/>
      <c r="D969" s="27"/>
      <c r="E969" s="26"/>
      <c r="F969" s="27"/>
      <c r="G969" s="27"/>
      <c r="H969" s="28"/>
      <c r="I969" s="29">
        <f t="shared" si="46"/>
        <v>0</v>
      </c>
      <c r="J969" s="29">
        <f t="shared" si="47"/>
        <v>0</v>
      </c>
    </row>
    <row r="970" spans="1:10" x14ac:dyDescent="0.25">
      <c r="A970" s="26"/>
      <c r="B970" s="180"/>
      <c r="C970" s="155"/>
      <c r="D970" s="27"/>
      <c r="E970" s="26"/>
      <c r="F970" s="27"/>
      <c r="G970" s="27"/>
      <c r="H970" s="28"/>
      <c r="I970" s="29">
        <f t="shared" si="46"/>
        <v>0</v>
      </c>
      <c r="J970" s="29">
        <f t="shared" si="47"/>
        <v>0</v>
      </c>
    </row>
    <row r="971" spans="1:10" x14ac:dyDescent="0.25">
      <c r="A971" s="26"/>
      <c r="B971" s="180"/>
      <c r="C971" s="155"/>
      <c r="D971" s="27"/>
      <c r="E971" s="26"/>
      <c r="F971" s="27"/>
      <c r="G971" s="27"/>
      <c r="H971" s="28"/>
      <c r="I971" s="29">
        <f t="shared" si="46"/>
        <v>0</v>
      </c>
      <c r="J971" s="29">
        <f t="shared" si="47"/>
        <v>0</v>
      </c>
    </row>
    <row r="972" spans="1:10" x14ac:dyDescent="0.25">
      <c r="A972" s="26"/>
      <c r="B972" s="179"/>
      <c r="C972" s="155"/>
      <c r="D972" s="27"/>
      <c r="E972" s="26"/>
      <c r="F972" s="27"/>
      <c r="G972" s="27"/>
      <c r="H972" s="28"/>
      <c r="I972" s="29">
        <f t="shared" si="46"/>
        <v>0</v>
      </c>
      <c r="J972" s="29">
        <f t="shared" si="47"/>
        <v>0</v>
      </c>
    </row>
    <row r="973" spans="1:10" x14ac:dyDescent="0.25">
      <c r="A973" s="26"/>
      <c r="B973" s="180"/>
      <c r="C973" s="155"/>
      <c r="D973" s="27"/>
      <c r="E973" s="26"/>
      <c r="F973" s="27"/>
      <c r="G973" s="27"/>
      <c r="H973" s="28"/>
      <c r="I973" s="29">
        <f t="shared" si="46"/>
        <v>0</v>
      </c>
      <c r="J973" s="29">
        <f t="shared" si="47"/>
        <v>0</v>
      </c>
    </row>
    <row r="974" spans="1:10" x14ac:dyDescent="0.25">
      <c r="A974" s="26"/>
      <c r="B974" s="180"/>
      <c r="C974" s="155"/>
      <c r="D974" s="27"/>
      <c r="E974" s="26"/>
      <c r="F974" s="27"/>
      <c r="G974" s="27"/>
      <c r="H974" s="28"/>
      <c r="I974" s="29">
        <f t="shared" si="46"/>
        <v>0</v>
      </c>
      <c r="J974" s="29">
        <f t="shared" si="47"/>
        <v>0</v>
      </c>
    </row>
    <row r="975" spans="1:10" x14ac:dyDescent="0.25">
      <c r="A975" s="26"/>
      <c r="B975" s="180"/>
      <c r="C975" s="155"/>
      <c r="D975" s="27"/>
      <c r="E975" s="26"/>
      <c r="F975" s="27"/>
      <c r="G975" s="27"/>
      <c r="H975" s="28"/>
      <c r="I975" s="29">
        <f t="shared" si="46"/>
        <v>0</v>
      </c>
      <c r="J975" s="29">
        <f t="shared" si="47"/>
        <v>0</v>
      </c>
    </row>
    <row r="976" spans="1:10" x14ac:dyDescent="0.25">
      <c r="A976" s="26"/>
      <c r="B976" s="180"/>
      <c r="C976" s="155"/>
      <c r="D976" s="27"/>
      <c r="E976" s="26"/>
      <c r="F976" s="27"/>
      <c r="G976" s="27"/>
      <c r="H976" s="28"/>
      <c r="I976" s="29">
        <f t="shared" si="46"/>
        <v>0</v>
      </c>
      <c r="J976" s="29">
        <f t="shared" si="47"/>
        <v>0</v>
      </c>
    </row>
    <row r="977" spans="1:10" x14ac:dyDescent="0.25">
      <c r="A977" s="26"/>
      <c r="B977" s="180"/>
      <c r="C977" s="155"/>
      <c r="D977" s="27"/>
      <c r="E977" s="26"/>
      <c r="F977" s="27"/>
      <c r="G977" s="27"/>
      <c r="H977" s="28"/>
      <c r="I977" s="29">
        <f t="shared" si="46"/>
        <v>0</v>
      </c>
      <c r="J977" s="29">
        <f t="shared" si="47"/>
        <v>0</v>
      </c>
    </row>
    <row r="978" spans="1:10" x14ac:dyDescent="0.25">
      <c r="A978" s="26"/>
      <c r="B978" s="180"/>
      <c r="C978" s="155"/>
      <c r="D978" s="27"/>
      <c r="E978" s="26"/>
      <c r="F978" s="27"/>
      <c r="G978" s="27"/>
      <c r="H978" s="28"/>
      <c r="I978" s="29">
        <f t="shared" si="46"/>
        <v>0</v>
      </c>
      <c r="J978" s="29">
        <f t="shared" si="47"/>
        <v>0</v>
      </c>
    </row>
    <row r="979" spans="1:10" x14ac:dyDescent="0.25">
      <c r="A979" s="26"/>
      <c r="B979" s="180"/>
      <c r="C979" s="155"/>
      <c r="D979" s="27"/>
      <c r="E979" s="26"/>
      <c r="F979" s="27"/>
      <c r="G979" s="27"/>
      <c r="H979" s="28"/>
      <c r="I979" s="29">
        <f t="shared" si="46"/>
        <v>0</v>
      </c>
      <c r="J979" s="29">
        <f t="shared" si="47"/>
        <v>0</v>
      </c>
    </row>
    <row r="980" spans="1:10" x14ac:dyDescent="0.25">
      <c r="A980" s="26"/>
      <c r="B980" s="179"/>
      <c r="C980" s="155"/>
      <c r="D980" s="27"/>
      <c r="E980" s="26"/>
      <c r="F980" s="27"/>
      <c r="G980" s="27"/>
      <c r="H980" s="28"/>
      <c r="I980" s="29">
        <f t="shared" si="46"/>
        <v>0</v>
      </c>
      <c r="J980" s="29">
        <f t="shared" si="47"/>
        <v>0</v>
      </c>
    </row>
    <row r="981" spans="1:10" x14ac:dyDescent="0.25">
      <c r="A981" s="26"/>
      <c r="B981" s="180"/>
      <c r="C981" s="155"/>
      <c r="D981" s="27"/>
      <c r="E981" s="26"/>
      <c r="F981" s="27"/>
      <c r="G981" s="27"/>
      <c r="H981" s="28"/>
      <c r="I981" s="29">
        <f t="shared" si="46"/>
        <v>0</v>
      </c>
      <c r="J981" s="29">
        <f t="shared" si="47"/>
        <v>0</v>
      </c>
    </row>
    <row r="982" spans="1:10" x14ac:dyDescent="0.25">
      <c r="A982" s="26"/>
      <c r="B982" s="180"/>
      <c r="C982" s="155"/>
      <c r="D982" s="27"/>
      <c r="E982" s="26"/>
      <c r="F982" s="27"/>
      <c r="G982" s="27"/>
      <c r="H982" s="28"/>
      <c r="I982" s="29">
        <f t="shared" si="46"/>
        <v>0</v>
      </c>
      <c r="J982" s="29">
        <f t="shared" si="47"/>
        <v>0</v>
      </c>
    </row>
    <row r="983" spans="1:10" x14ac:dyDescent="0.25">
      <c r="A983" s="26"/>
      <c r="B983" s="180"/>
      <c r="C983" s="155"/>
      <c r="D983" s="27"/>
      <c r="E983" s="26"/>
      <c r="F983" s="27"/>
      <c r="G983" s="27"/>
      <c r="H983" s="28"/>
      <c r="I983" s="29">
        <f t="shared" si="46"/>
        <v>0</v>
      </c>
      <c r="J983" s="29">
        <f t="shared" si="47"/>
        <v>0</v>
      </c>
    </row>
    <row r="984" spans="1:10" x14ac:dyDescent="0.25">
      <c r="A984" s="26"/>
      <c r="B984" s="180"/>
      <c r="C984" s="155"/>
      <c r="D984" s="27"/>
      <c r="E984" s="26"/>
      <c r="F984" s="27"/>
      <c r="G984" s="27"/>
      <c r="H984" s="28"/>
      <c r="I984" s="29">
        <f t="shared" si="46"/>
        <v>0</v>
      </c>
      <c r="J984" s="29">
        <f t="shared" si="47"/>
        <v>0</v>
      </c>
    </row>
    <row r="985" spans="1:10" x14ac:dyDescent="0.25">
      <c r="A985" s="26"/>
      <c r="B985" s="180"/>
      <c r="C985" s="155"/>
      <c r="D985" s="27"/>
      <c r="E985" s="26"/>
      <c r="F985" s="27"/>
      <c r="G985" s="27"/>
      <c r="H985" s="28"/>
      <c r="I985" s="29">
        <f t="shared" si="46"/>
        <v>0</v>
      </c>
      <c r="J985" s="29">
        <f t="shared" si="47"/>
        <v>0</v>
      </c>
    </row>
    <row r="986" spans="1:10" x14ac:dyDescent="0.25">
      <c r="A986" s="26"/>
      <c r="B986" s="180"/>
      <c r="C986" s="155"/>
      <c r="D986" s="27"/>
      <c r="E986" s="26"/>
      <c r="F986" s="27"/>
      <c r="G986" s="27"/>
      <c r="H986" s="28"/>
      <c r="I986" s="29">
        <f t="shared" si="46"/>
        <v>0</v>
      </c>
      <c r="J986" s="29">
        <f t="shared" si="47"/>
        <v>0</v>
      </c>
    </row>
    <row r="987" spans="1:10" x14ac:dyDescent="0.25">
      <c r="A987" s="26"/>
      <c r="B987" s="180"/>
      <c r="C987" s="155"/>
      <c r="D987" s="27"/>
      <c r="E987" s="26"/>
      <c r="F987" s="27"/>
      <c r="G987" s="27"/>
      <c r="H987" s="28"/>
      <c r="I987" s="29">
        <f t="shared" si="46"/>
        <v>0</v>
      </c>
      <c r="J987" s="29">
        <f t="shared" si="47"/>
        <v>0</v>
      </c>
    </row>
    <row r="988" spans="1:10" x14ac:dyDescent="0.25">
      <c r="A988" s="157"/>
      <c r="B988" s="180"/>
      <c r="C988" s="155"/>
      <c r="D988" s="27"/>
      <c r="E988" s="26"/>
      <c r="F988" s="27"/>
      <c r="G988" s="27"/>
      <c r="H988" s="28"/>
      <c r="I988" s="29">
        <f t="shared" si="46"/>
        <v>0</v>
      </c>
      <c r="J988" s="29">
        <f t="shared" si="47"/>
        <v>0</v>
      </c>
    </row>
    <row r="989" spans="1:10" x14ac:dyDescent="0.25">
      <c r="A989" s="26"/>
      <c r="B989" s="179"/>
      <c r="C989" s="155"/>
      <c r="D989" s="27"/>
      <c r="E989" s="26"/>
      <c r="F989" s="27"/>
      <c r="G989" s="27"/>
      <c r="H989" s="28"/>
      <c r="I989" s="29">
        <f t="shared" si="46"/>
        <v>0</v>
      </c>
      <c r="J989" s="29">
        <f t="shared" si="47"/>
        <v>0</v>
      </c>
    </row>
    <row r="990" spans="1:10" x14ac:dyDescent="0.25">
      <c r="A990" s="26"/>
      <c r="B990" s="180"/>
      <c r="C990" s="155"/>
      <c r="D990" s="27"/>
      <c r="E990" s="26"/>
      <c r="F990" s="27"/>
      <c r="G990" s="27"/>
      <c r="H990" s="28"/>
      <c r="I990" s="29">
        <f t="shared" si="46"/>
        <v>0</v>
      </c>
      <c r="J990" s="29">
        <f t="shared" si="47"/>
        <v>0</v>
      </c>
    </row>
    <row r="991" spans="1:10" x14ac:dyDescent="0.25">
      <c r="A991" s="26"/>
      <c r="B991" s="180"/>
      <c r="C991" s="155"/>
      <c r="D991" s="27"/>
      <c r="E991" s="26"/>
      <c r="F991" s="27"/>
      <c r="G991" s="27"/>
      <c r="H991" s="28"/>
      <c r="I991" s="29">
        <f t="shared" si="46"/>
        <v>0</v>
      </c>
      <c r="J991" s="29">
        <f t="shared" si="47"/>
        <v>0</v>
      </c>
    </row>
    <row r="992" spans="1:10" x14ac:dyDescent="0.25">
      <c r="A992" s="26"/>
      <c r="B992" s="179"/>
      <c r="C992" s="155"/>
      <c r="D992" s="27"/>
      <c r="E992" s="26"/>
      <c r="F992" s="27"/>
      <c r="G992" s="27"/>
      <c r="H992" s="28"/>
      <c r="I992" s="29">
        <f t="shared" si="46"/>
        <v>0</v>
      </c>
      <c r="J992" s="29">
        <f t="shared" si="47"/>
        <v>0</v>
      </c>
    </row>
    <row r="993" spans="1:10" x14ac:dyDescent="0.25">
      <c r="A993" s="26"/>
      <c r="B993" s="179"/>
      <c r="C993" s="155"/>
      <c r="D993" s="27"/>
      <c r="E993" s="26"/>
      <c r="F993" s="27"/>
      <c r="G993" s="27"/>
      <c r="H993" s="28"/>
      <c r="I993" s="29">
        <f t="shared" si="46"/>
        <v>0</v>
      </c>
      <c r="J993" s="29">
        <f t="shared" si="47"/>
        <v>0</v>
      </c>
    </row>
    <row r="994" spans="1:10" x14ac:dyDescent="0.25">
      <c r="A994" s="26"/>
      <c r="B994" s="180"/>
      <c r="C994" s="155"/>
      <c r="D994" s="27"/>
      <c r="E994" s="26"/>
      <c r="F994" s="27"/>
      <c r="G994" s="27"/>
      <c r="H994" s="28"/>
      <c r="I994" s="29">
        <f t="shared" si="46"/>
        <v>0</v>
      </c>
      <c r="J994" s="29">
        <f t="shared" si="47"/>
        <v>0</v>
      </c>
    </row>
    <row r="995" spans="1:10" x14ac:dyDescent="0.25">
      <c r="A995" s="26"/>
      <c r="B995" s="180"/>
      <c r="C995" s="155"/>
      <c r="D995" s="27"/>
      <c r="E995" s="26"/>
      <c r="F995" s="27"/>
      <c r="G995" s="27"/>
      <c r="H995" s="28"/>
      <c r="I995" s="29">
        <f t="shared" si="46"/>
        <v>0</v>
      </c>
      <c r="J995" s="29">
        <f t="shared" si="47"/>
        <v>0</v>
      </c>
    </row>
    <row r="996" spans="1:10" x14ac:dyDescent="0.25">
      <c r="A996" s="26"/>
      <c r="B996" s="180"/>
      <c r="C996" s="155"/>
      <c r="D996" s="27"/>
      <c r="E996" s="26"/>
      <c r="F996" s="27"/>
      <c r="G996" s="27"/>
      <c r="H996" s="28"/>
      <c r="I996" s="29">
        <f t="shared" si="46"/>
        <v>0</v>
      </c>
      <c r="J996" s="29">
        <f t="shared" si="47"/>
        <v>0</v>
      </c>
    </row>
    <row r="997" spans="1:10" x14ac:dyDescent="0.25">
      <c r="A997" s="26"/>
      <c r="B997" s="180"/>
      <c r="C997" s="155"/>
      <c r="D997" s="27"/>
      <c r="E997" s="26"/>
      <c r="F997" s="27"/>
      <c r="G997" s="27"/>
      <c r="H997" s="28"/>
      <c r="I997" s="29">
        <f t="shared" si="46"/>
        <v>0</v>
      </c>
      <c r="J997" s="29">
        <f t="shared" si="47"/>
        <v>0</v>
      </c>
    </row>
    <row r="998" spans="1:10" x14ac:dyDescent="0.25">
      <c r="A998" s="26"/>
      <c r="B998" s="179"/>
      <c r="C998" s="155"/>
      <c r="D998" s="27"/>
      <c r="E998" s="26"/>
      <c r="F998" s="27"/>
      <c r="G998" s="27"/>
      <c r="H998" s="28"/>
      <c r="I998" s="29">
        <f t="shared" si="46"/>
        <v>0</v>
      </c>
      <c r="J998" s="29">
        <f t="shared" si="47"/>
        <v>0</v>
      </c>
    </row>
    <row r="999" spans="1:10" x14ac:dyDescent="0.25">
      <c r="A999" s="157"/>
      <c r="B999" s="180"/>
      <c r="C999" s="155"/>
      <c r="D999" s="27"/>
      <c r="E999" s="26"/>
      <c r="F999" s="27"/>
      <c r="G999" s="27"/>
      <c r="H999" s="28"/>
      <c r="I999" s="29">
        <f t="shared" si="46"/>
        <v>0</v>
      </c>
      <c r="J999" s="29">
        <f t="shared" si="47"/>
        <v>0</v>
      </c>
    </row>
    <row r="1000" spans="1:10" x14ac:dyDescent="0.25">
      <c r="A1000" s="157"/>
      <c r="B1000" s="180"/>
      <c r="C1000" s="155"/>
      <c r="D1000" s="27"/>
      <c r="E1000" s="26"/>
      <c r="F1000" s="27"/>
      <c r="G1000" s="27"/>
      <c r="H1000" s="28"/>
      <c r="I1000" s="29">
        <f t="shared" si="46"/>
        <v>0</v>
      </c>
      <c r="J1000" s="29">
        <f t="shared" si="47"/>
        <v>0</v>
      </c>
    </row>
    <row r="1001" spans="1:10" x14ac:dyDescent="0.25">
      <c r="A1001" s="26"/>
      <c r="B1001" s="180"/>
      <c r="C1001" s="155"/>
      <c r="D1001" s="27"/>
      <c r="E1001" s="26"/>
      <c r="F1001" s="27"/>
      <c r="G1001" s="27"/>
      <c r="H1001" s="28"/>
      <c r="I1001" s="29">
        <f t="shared" si="46"/>
        <v>0</v>
      </c>
      <c r="J1001" s="29">
        <f t="shared" si="47"/>
        <v>0</v>
      </c>
    </row>
    <row r="1002" spans="1:10" x14ac:dyDescent="0.25">
      <c r="A1002" s="26"/>
      <c r="B1002" s="180"/>
      <c r="C1002" s="155"/>
      <c r="D1002" s="27"/>
      <c r="E1002" s="157"/>
      <c r="F1002" s="27"/>
      <c r="G1002" s="27"/>
      <c r="H1002" s="28"/>
      <c r="I1002" s="29">
        <f>G1002*H1002</f>
        <v>0</v>
      </c>
      <c r="J1002" s="29">
        <f>G1002+I1002</f>
        <v>0</v>
      </c>
    </row>
    <row r="1003" spans="1:10" x14ac:dyDescent="0.25">
      <c r="A1003" s="26"/>
      <c r="B1003" s="180"/>
      <c r="C1003" s="155"/>
      <c r="D1003" s="27"/>
      <c r="E1003" s="26"/>
      <c r="F1003" s="27"/>
      <c r="G1003" s="27"/>
      <c r="H1003" s="28"/>
      <c r="I1003" s="29">
        <f t="shared" ref="I1003:I1042" si="48">G1003*H1003</f>
        <v>0</v>
      </c>
      <c r="J1003" s="29">
        <f t="shared" ref="J1003:J1042" si="49">G1003+I1003</f>
        <v>0</v>
      </c>
    </row>
    <row r="1004" spans="1:10" x14ac:dyDescent="0.25">
      <c r="A1004" s="26"/>
      <c r="B1004" s="180"/>
      <c r="C1004" s="155"/>
      <c r="D1004" s="27"/>
      <c r="E1004" s="26"/>
      <c r="F1004" s="27"/>
      <c r="G1004" s="27"/>
      <c r="H1004" s="28"/>
      <c r="I1004" s="29">
        <f t="shared" si="48"/>
        <v>0</v>
      </c>
      <c r="J1004" s="29">
        <f t="shared" si="49"/>
        <v>0</v>
      </c>
    </row>
    <row r="1005" spans="1:10" x14ac:dyDescent="0.25">
      <c r="A1005" s="26"/>
      <c r="B1005" s="180"/>
      <c r="C1005" s="155"/>
      <c r="D1005" s="27"/>
      <c r="E1005" s="26"/>
      <c r="F1005" s="27"/>
      <c r="G1005" s="27"/>
      <c r="H1005" s="28"/>
      <c r="I1005" s="29">
        <f t="shared" si="48"/>
        <v>0</v>
      </c>
      <c r="J1005" s="29">
        <f t="shared" si="49"/>
        <v>0</v>
      </c>
    </row>
    <row r="1006" spans="1:10" x14ac:dyDescent="0.25">
      <c r="A1006" s="26"/>
      <c r="B1006" s="180"/>
      <c r="C1006" s="155"/>
      <c r="D1006" s="27"/>
      <c r="E1006" s="26"/>
      <c r="F1006" s="27"/>
      <c r="G1006" s="27"/>
      <c r="H1006" s="28"/>
      <c r="I1006" s="29">
        <f t="shared" si="48"/>
        <v>0</v>
      </c>
      <c r="J1006" s="29">
        <f t="shared" si="49"/>
        <v>0</v>
      </c>
    </row>
    <row r="1007" spans="1:10" x14ac:dyDescent="0.25">
      <c r="A1007" s="26"/>
      <c r="B1007" s="172"/>
      <c r="C1007" s="155"/>
      <c r="D1007" s="27"/>
      <c r="E1007" s="26"/>
      <c r="F1007" s="27"/>
      <c r="G1007" s="27"/>
      <c r="H1007" s="28"/>
      <c r="I1007" s="29">
        <f t="shared" si="48"/>
        <v>0</v>
      </c>
      <c r="J1007" s="29">
        <f t="shared" si="49"/>
        <v>0</v>
      </c>
    </row>
    <row r="1008" spans="1:10" x14ac:dyDescent="0.25">
      <c r="A1008" s="173"/>
      <c r="B1008" s="172"/>
      <c r="C1008" s="155"/>
      <c r="D1008" s="27"/>
      <c r="E1008" s="26"/>
      <c r="F1008" s="27"/>
      <c r="G1008" s="27"/>
      <c r="H1008" s="28"/>
      <c r="I1008" s="29">
        <f t="shared" si="48"/>
        <v>0</v>
      </c>
      <c r="J1008" s="29">
        <f t="shared" si="49"/>
        <v>0</v>
      </c>
    </row>
    <row r="1009" spans="1:10" x14ac:dyDescent="0.25">
      <c r="A1009" s="26"/>
      <c r="B1009" s="172"/>
      <c r="C1009" s="155"/>
      <c r="D1009" s="27"/>
      <c r="E1009" s="26"/>
      <c r="F1009" s="27"/>
      <c r="G1009" s="27"/>
      <c r="H1009" s="28"/>
      <c r="I1009" s="29">
        <f t="shared" si="48"/>
        <v>0</v>
      </c>
      <c r="J1009" s="29">
        <f t="shared" si="49"/>
        <v>0</v>
      </c>
    </row>
    <row r="1010" spans="1:10" x14ac:dyDescent="0.25">
      <c r="A1010" s="26"/>
      <c r="B1010" s="172"/>
      <c r="C1010" s="155"/>
      <c r="D1010" s="27"/>
      <c r="E1010" s="26"/>
      <c r="F1010" s="27"/>
      <c r="G1010" s="27"/>
      <c r="H1010" s="28"/>
      <c r="I1010" s="29">
        <f t="shared" si="48"/>
        <v>0</v>
      </c>
      <c r="J1010" s="29">
        <f t="shared" si="49"/>
        <v>0</v>
      </c>
    </row>
    <row r="1011" spans="1:10" x14ac:dyDescent="0.25">
      <c r="A1011" s="26"/>
      <c r="B1011" s="180"/>
      <c r="C1011" s="155"/>
      <c r="D1011" s="27"/>
      <c r="E1011" s="26"/>
      <c r="F1011" s="27"/>
      <c r="G1011" s="27"/>
      <c r="H1011" s="28"/>
      <c r="I1011" s="29">
        <f t="shared" si="48"/>
        <v>0</v>
      </c>
      <c r="J1011" s="29">
        <f t="shared" si="49"/>
        <v>0</v>
      </c>
    </row>
    <row r="1012" spans="1:10" x14ac:dyDescent="0.25">
      <c r="A1012" s="26"/>
      <c r="B1012" s="180"/>
      <c r="C1012" s="155"/>
      <c r="D1012" s="27"/>
      <c r="E1012" s="26"/>
      <c r="F1012" s="27"/>
      <c r="G1012" s="27"/>
      <c r="H1012" s="28"/>
      <c r="I1012" s="29">
        <f t="shared" si="48"/>
        <v>0</v>
      </c>
      <c r="J1012" s="29">
        <f t="shared" si="49"/>
        <v>0</v>
      </c>
    </row>
    <row r="1013" spans="1:10" x14ac:dyDescent="0.25">
      <c r="A1013" s="26"/>
      <c r="B1013" s="179"/>
      <c r="C1013" s="155"/>
      <c r="D1013" s="27"/>
      <c r="E1013" s="26"/>
      <c r="F1013" s="27"/>
      <c r="G1013" s="27"/>
      <c r="H1013" s="28"/>
      <c r="I1013" s="29">
        <f t="shared" si="48"/>
        <v>0</v>
      </c>
      <c r="J1013" s="29">
        <f t="shared" si="49"/>
        <v>0</v>
      </c>
    </row>
    <row r="1014" spans="1:10" x14ac:dyDescent="0.25">
      <c r="A1014" s="26"/>
      <c r="B1014" s="180"/>
      <c r="C1014" s="155"/>
      <c r="D1014" s="27"/>
      <c r="E1014" s="26"/>
      <c r="F1014" s="27"/>
      <c r="G1014" s="27"/>
      <c r="H1014" s="28"/>
      <c r="I1014" s="29">
        <f t="shared" si="48"/>
        <v>0</v>
      </c>
      <c r="J1014" s="29">
        <f t="shared" si="49"/>
        <v>0</v>
      </c>
    </row>
    <row r="1015" spans="1:10" x14ac:dyDescent="0.25">
      <c r="A1015" s="26"/>
      <c r="B1015" s="180"/>
      <c r="C1015" s="155"/>
      <c r="D1015" s="27"/>
      <c r="E1015" s="26"/>
      <c r="F1015" s="27"/>
      <c r="G1015" s="27"/>
      <c r="H1015" s="28"/>
      <c r="I1015" s="29">
        <f t="shared" si="48"/>
        <v>0</v>
      </c>
      <c r="J1015" s="29">
        <f t="shared" si="49"/>
        <v>0</v>
      </c>
    </row>
    <row r="1016" spans="1:10" x14ac:dyDescent="0.25">
      <c r="A1016" s="26"/>
      <c r="B1016" s="180"/>
      <c r="C1016" s="155"/>
      <c r="D1016" s="27"/>
      <c r="E1016" s="26"/>
      <c r="F1016" s="27"/>
      <c r="G1016" s="27"/>
      <c r="H1016" s="28"/>
      <c r="I1016" s="29">
        <f t="shared" si="48"/>
        <v>0</v>
      </c>
      <c r="J1016" s="29">
        <f t="shared" si="49"/>
        <v>0</v>
      </c>
    </row>
    <row r="1017" spans="1:10" x14ac:dyDescent="0.25">
      <c r="A1017" s="26"/>
      <c r="B1017" s="180"/>
      <c r="C1017" s="155"/>
      <c r="D1017" s="27"/>
      <c r="E1017" s="26"/>
      <c r="F1017" s="27"/>
      <c r="G1017" s="27"/>
      <c r="H1017" s="28"/>
      <c r="I1017" s="29">
        <f t="shared" si="48"/>
        <v>0</v>
      </c>
      <c r="J1017" s="29">
        <f t="shared" si="49"/>
        <v>0</v>
      </c>
    </row>
    <row r="1018" spans="1:10" x14ac:dyDescent="0.25">
      <c r="A1018" s="26"/>
      <c r="B1018" s="180"/>
      <c r="C1018" s="155"/>
      <c r="D1018" s="27"/>
      <c r="E1018" s="26"/>
      <c r="F1018" s="27"/>
      <c r="G1018" s="27"/>
      <c r="H1018" s="28"/>
      <c r="I1018" s="29">
        <f t="shared" si="48"/>
        <v>0</v>
      </c>
      <c r="J1018" s="29">
        <f t="shared" si="49"/>
        <v>0</v>
      </c>
    </row>
    <row r="1019" spans="1:10" x14ac:dyDescent="0.25">
      <c r="A1019" s="26"/>
      <c r="B1019" s="180"/>
      <c r="C1019" s="155"/>
      <c r="D1019" s="27"/>
      <c r="E1019" s="26"/>
      <c r="F1019" s="27"/>
      <c r="G1019" s="27"/>
      <c r="H1019" s="28"/>
      <c r="I1019" s="29">
        <f t="shared" si="48"/>
        <v>0</v>
      </c>
      <c r="J1019" s="29">
        <f t="shared" si="49"/>
        <v>0</v>
      </c>
    </row>
    <row r="1020" spans="1:10" x14ac:dyDescent="0.25">
      <c r="A1020" s="26"/>
      <c r="B1020" s="180"/>
      <c r="C1020" s="155"/>
      <c r="D1020" s="27"/>
      <c r="E1020" s="26"/>
      <c r="F1020" s="27"/>
      <c r="G1020" s="27"/>
      <c r="H1020" s="28"/>
      <c r="I1020" s="29">
        <f t="shared" si="48"/>
        <v>0</v>
      </c>
      <c r="J1020" s="29">
        <f t="shared" si="49"/>
        <v>0</v>
      </c>
    </row>
    <row r="1021" spans="1:10" x14ac:dyDescent="0.25">
      <c r="A1021" s="26"/>
      <c r="B1021" s="179"/>
      <c r="C1021" s="155"/>
      <c r="D1021" s="27"/>
      <c r="E1021" s="26"/>
      <c r="F1021" s="27"/>
      <c r="G1021" s="27"/>
      <c r="H1021" s="28"/>
      <c r="I1021" s="29">
        <f t="shared" si="48"/>
        <v>0</v>
      </c>
      <c r="J1021" s="29">
        <f t="shared" si="49"/>
        <v>0</v>
      </c>
    </row>
    <row r="1022" spans="1:10" x14ac:dyDescent="0.25">
      <c r="A1022" s="26"/>
      <c r="B1022" s="180"/>
      <c r="C1022" s="155"/>
      <c r="D1022" s="27"/>
      <c r="E1022" s="26"/>
      <c r="F1022" s="27"/>
      <c r="G1022" s="27"/>
      <c r="H1022" s="28"/>
      <c r="I1022" s="29">
        <f t="shared" si="48"/>
        <v>0</v>
      </c>
      <c r="J1022" s="29">
        <f t="shared" si="49"/>
        <v>0</v>
      </c>
    </row>
    <row r="1023" spans="1:10" x14ac:dyDescent="0.25">
      <c r="A1023" s="26"/>
      <c r="B1023" s="180"/>
      <c r="C1023" s="155"/>
      <c r="D1023" s="27"/>
      <c r="E1023" s="26"/>
      <c r="F1023" s="27"/>
      <c r="G1023" s="27"/>
      <c r="H1023" s="28"/>
      <c r="I1023" s="29">
        <f t="shared" si="48"/>
        <v>0</v>
      </c>
      <c r="J1023" s="29">
        <f t="shared" si="49"/>
        <v>0</v>
      </c>
    </row>
    <row r="1024" spans="1:10" x14ac:dyDescent="0.25">
      <c r="A1024" s="26"/>
      <c r="B1024" s="180"/>
      <c r="C1024" s="155"/>
      <c r="D1024" s="27"/>
      <c r="E1024" s="26"/>
      <c r="F1024" s="27"/>
      <c r="G1024" s="27"/>
      <c r="H1024" s="28"/>
      <c r="I1024" s="29">
        <f t="shared" si="48"/>
        <v>0</v>
      </c>
      <c r="J1024" s="29">
        <f t="shared" si="49"/>
        <v>0</v>
      </c>
    </row>
    <row r="1025" spans="1:10" x14ac:dyDescent="0.25">
      <c r="A1025" s="26"/>
      <c r="B1025" s="180"/>
      <c r="C1025" s="155"/>
      <c r="D1025" s="27"/>
      <c r="E1025" s="26"/>
      <c r="F1025" s="27"/>
      <c r="G1025" s="27"/>
      <c r="H1025" s="28"/>
      <c r="I1025" s="29">
        <f t="shared" si="48"/>
        <v>0</v>
      </c>
      <c r="J1025" s="29">
        <f t="shared" si="49"/>
        <v>0</v>
      </c>
    </row>
    <row r="1026" spans="1:10" x14ac:dyDescent="0.25">
      <c r="A1026" s="26"/>
      <c r="B1026" s="180"/>
      <c r="C1026" s="155"/>
      <c r="D1026" s="27"/>
      <c r="E1026" s="26"/>
      <c r="F1026" s="27"/>
      <c r="G1026" s="27"/>
      <c r="H1026" s="28"/>
      <c r="I1026" s="29">
        <f t="shared" si="48"/>
        <v>0</v>
      </c>
      <c r="J1026" s="29">
        <f t="shared" si="49"/>
        <v>0</v>
      </c>
    </row>
    <row r="1027" spans="1:10" x14ac:dyDescent="0.25">
      <c r="A1027" s="26"/>
      <c r="B1027" s="180"/>
      <c r="C1027" s="155"/>
      <c r="D1027" s="27"/>
      <c r="E1027" s="26"/>
      <c r="F1027" s="27"/>
      <c r="G1027" s="27"/>
      <c r="H1027" s="28"/>
      <c r="I1027" s="29">
        <f t="shared" si="48"/>
        <v>0</v>
      </c>
      <c r="J1027" s="29">
        <f t="shared" si="49"/>
        <v>0</v>
      </c>
    </row>
    <row r="1028" spans="1:10" x14ac:dyDescent="0.25">
      <c r="A1028" s="26"/>
      <c r="B1028" s="180"/>
      <c r="C1028" s="155"/>
      <c r="D1028" s="27"/>
      <c r="E1028" s="26"/>
      <c r="F1028" s="27"/>
      <c r="G1028" s="27"/>
      <c r="H1028" s="28"/>
      <c r="I1028" s="29">
        <f t="shared" si="48"/>
        <v>0</v>
      </c>
      <c r="J1028" s="29">
        <f t="shared" si="49"/>
        <v>0</v>
      </c>
    </row>
    <row r="1029" spans="1:10" x14ac:dyDescent="0.25">
      <c r="A1029" s="157"/>
      <c r="B1029" s="180"/>
      <c r="C1029" s="155"/>
      <c r="D1029" s="27"/>
      <c r="E1029" s="26"/>
      <c r="F1029" s="27"/>
      <c r="G1029" s="27"/>
      <c r="H1029" s="28"/>
      <c r="I1029" s="29">
        <f t="shared" si="48"/>
        <v>0</v>
      </c>
      <c r="J1029" s="29">
        <f t="shared" si="49"/>
        <v>0</v>
      </c>
    </row>
    <row r="1030" spans="1:10" x14ac:dyDescent="0.25">
      <c r="A1030" s="26"/>
      <c r="B1030" s="179"/>
      <c r="C1030" s="155"/>
      <c r="D1030" s="27"/>
      <c r="E1030" s="26"/>
      <c r="F1030" s="27"/>
      <c r="G1030" s="27"/>
      <c r="H1030" s="28"/>
      <c r="I1030" s="29">
        <f t="shared" si="48"/>
        <v>0</v>
      </c>
      <c r="J1030" s="29">
        <f t="shared" si="49"/>
        <v>0</v>
      </c>
    </row>
    <row r="1031" spans="1:10" x14ac:dyDescent="0.25">
      <c r="A1031" s="26"/>
      <c r="B1031" s="180"/>
      <c r="C1031" s="155"/>
      <c r="D1031" s="27"/>
      <c r="E1031" s="26"/>
      <c r="F1031" s="27"/>
      <c r="G1031" s="27"/>
      <c r="H1031" s="28"/>
      <c r="I1031" s="29">
        <f t="shared" si="48"/>
        <v>0</v>
      </c>
      <c r="J1031" s="29">
        <f t="shared" si="49"/>
        <v>0</v>
      </c>
    </row>
    <row r="1032" spans="1:10" x14ac:dyDescent="0.25">
      <c r="A1032" s="26"/>
      <c r="B1032" s="180"/>
      <c r="C1032" s="155"/>
      <c r="D1032" s="27"/>
      <c r="E1032" s="26"/>
      <c r="F1032" s="27"/>
      <c r="G1032" s="27"/>
      <c r="H1032" s="28"/>
      <c r="I1032" s="29">
        <f t="shared" si="48"/>
        <v>0</v>
      </c>
      <c r="J1032" s="29">
        <f t="shared" si="49"/>
        <v>0</v>
      </c>
    </row>
    <row r="1033" spans="1:10" x14ac:dyDescent="0.25">
      <c r="A1033" s="26"/>
      <c r="B1033" s="179"/>
      <c r="C1033" s="155"/>
      <c r="D1033" s="27"/>
      <c r="E1033" s="26"/>
      <c r="F1033" s="27"/>
      <c r="G1033" s="27"/>
      <c r="H1033" s="28"/>
      <c r="I1033" s="29">
        <f t="shared" si="48"/>
        <v>0</v>
      </c>
      <c r="J1033" s="29">
        <f t="shared" si="49"/>
        <v>0</v>
      </c>
    </row>
    <row r="1034" spans="1:10" x14ac:dyDescent="0.25">
      <c r="A1034" s="26"/>
      <c r="B1034" s="179"/>
      <c r="C1034" s="155"/>
      <c r="D1034" s="27"/>
      <c r="E1034" s="26"/>
      <c r="F1034" s="27"/>
      <c r="G1034" s="27"/>
      <c r="H1034" s="28"/>
      <c r="I1034" s="29">
        <f t="shared" si="48"/>
        <v>0</v>
      </c>
      <c r="J1034" s="29">
        <f t="shared" si="49"/>
        <v>0</v>
      </c>
    </row>
    <row r="1035" spans="1:10" x14ac:dyDescent="0.25">
      <c r="A1035" s="26"/>
      <c r="B1035" s="180"/>
      <c r="C1035" s="155"/>
      <c r="D1035" s="27"/>
      <c r="E1035" s="26"/>
      <c r="F1035" s="27"/>
      <c r="G1035" s="27"/>
      <c r="H1035" s="28"/>
      <c r="I1035" s="29">
        <f t="shared" si="48"/>
        <v>0</v>
      </c>
      <c r="J1035" s="29">
        <f t="shared" si="49"/>
        <v>0</v>
      </c>
    </row>
    <row r="1036" spans="1:10" x14ac:dyDescent="0.25">
      <c r="A1036" s="26"/>
      <c r="B1036" s="180"/>
      <c r="C1036" s="155"/>
      <c r="D1036" s="27"/>
      <c r="E1036" s="26"/>
      <c r="F1036" s="27"/>
      <c r="G1036" s="27"/>
      <c r="H1036" s="28"/>
      <c r="I1036" s="29">
        <f t="shared" si="48"/>
        <v>0</v>
      </c>
      <c r="J1036" s="29">
        <f t="shared" si="49"/>
        <v>0</v>
      </c>
    </row>
    <row r="1037" spans="1:10" x14ac:dyDescent="0.25">
      <c r="A1037" s="26"/>
      <c r="B1037" s="180"/>
      <c r="C1037" s="155"/>
      <c r="D1037" s="27"/>
      <c r="E1037" s="26"/>
      <c r="F1037" s="27"/>
      <c r="G1037" s="27"/>
      <c r="H1037" s="28"/>
      <c r="I1037" s="29">
        <f t="shared" si="48"/>
        <v>0</v>
      </c>
      <c r="J1037" s="29">
        <f t="shared" si="49"/>
        <v>0</v>
      </c>
    </row>
    <row r="1038" spans="1:10" x14ac:dyDescent="0.25">
      <c r="A1038" s="26"/>
      <c r="B1038" s="180"/>
      <c r="C1038" s="155"/>
      <c r="D1038" s="27"/>
      <c r="E1038" s="26"/>
      <c r="F1038" s="27"/>
      <c r="G1038" s="27"/>
      <c r="H1038" s="28"/>
      <c r="I1038" s="29">
        <f t="shared" si="48"/>
        <v>0</v>
      </c>
      <c r="J1038" s="29">
        <f t="shared" si="49"/>
        <v>0</v>
      </c>
    </row>
    <row r="1039" spans="1:10" x14ac:dyDescent="0.25">
      <c r="A1039" s="26"/>
      <c r="B1039" s="179"/>
      <c r="C1039" s="155"/>
      <c r="D1039" s="27"/>
      <c r="E1039" s="26"/>
      <c r="F1039" s="27"/>
      <c r="G1039" s="27"/>
      <c r="H1039" s="28"/>
      <c r="I1039" s="29">
        <f t="shared" si="48"/>
        <v>0</v>
      </c>
      <c r="J1039" s="29">
        <f t="shared" si="49"/>
        <v>0</v>
      </c>
    </row>
    <row r="1040" spans="1:10" x14ac:dyDescent="0.25">
      <c r="A1040" s="157"/>
      <c r="B1040" s="180"/>
      <c r="C1040" s="155"/>
      <c r="D1040" s="27"/>
      <c r="E1040" s="26"/>
      <c r="F1040" s="27"/>
      <c r="G1040" s="27"/>
      <c r="H1040" s="28"/>
      <c r="I1040" s="29">
        <f t="shared" si="48"/>
        <v>0</v>
      </c>
      <c r="J1040" s="29">
        <f t="shared" si="49"/>
        <v>0</v>
      </c>
    </row>
    <row r="1041" spans="1:10" x14ac:dyDescent="0.25">
      <c r="A1041" s="157"/>
      <c r="B1041" s="180"/>
      <c r="C1041" s="155"/>
      <c r="D1041" s="27"/>
      <c r="E1041" s="26"/>
      <c r="F1041" s="27"/>
      <c r="G1041" s="27"/>
      <c r="H1041" s="28"/>
      <c r="I1041" s="29">
        <f t="shared" si="48"/>
        <v>0</v>
      </c>
      <c r="J1041" s="29">
        <f t="shared" si="49"/>
        <v>0</v>
      </c>
    </row>
    <row r="1042" spans="1:10" x14ac:dyDescent="0.25">
      <c r="A1042" s="26"/>
      <c r="B1042" s="180"/>
      <c r="C1042" s="155"/>
      <c r="D1042" s="27"/>
      <c r="E1042" s="26"/>
      <c r="F1042" s="27"/>
      <c r="G1042" s="27"/>
      <c r="H1042" s="28"/>
      <c r="I1042" s="29">
        <f t="shared" si="48"/>
        <v>0</v>
      </c>
      <c r="J1042" s="29">
        <f t="shared" si="49"/>
        <v>0</v>
      </c>
    </row>
    <row r="1043" spans="1:10" x14ac:dyDescent="0.25">
      <c r="A1043" s="26"/>
      <c r="B1043" s="180"/>
      <c r="C1043" s="155"/>
      <c r="D1043" s="27"/>
      <c r="E1043" s="157"/>
      <c r="F1043" s="27"/>
      <c r="G1043" s="27"/>
      <c r="H1043" s="28"/>
      <c r="I1043" s="29">
        <f>G1043*H1043</f>
        <v>0</v>
      </c>
      <c r="J1043" s="29">
        <f>G1043+I1043</f>
        <v>0</v>
      </c>
    </row>
    <row r="1044" spans="1:10" x14ac:dyDescent="0.25">
      <c r="A1044" s="26"/>
      <c r="B1044" s="180"/>
      <c r="C1044" s="155"/>
      <c r="D1044" s="27"/>
      <c r="E1044" s="26"/>
      <c r="F1044" s="27"/>
      <c r="G1044" s="27"/>
      <c r="H1044" s="28"/>
      <c r="I1044" s="29">
        <f t="shared" ref="I1044:I1083" si="50">G1044*H1044</f>
        <v>0</v>
      </c>
      <c r="J1044" s="29">
        <f t="shared" ref="J1044:J1083" si="51">G1044+I1044</f>
        <v>0</v>
      </c>
    </row>
    <row r="1045" spans="1:10" x14ac:dyDescent="0.25">
      <c r="A1045" s="26"/>
      <c r="B1045" s="180"/>
      <c r="C1045" s="155"/>
      <c r="D1045" s="27"/>
      <c r="E1045" s="26"/>
      <c r="F1045" s="27"/>
      <c r="G1045" s="27"/>
      <c r="H1045" s="28"/>
      <c r="I1045" s="29">
        <f t="shared" si="50"/>
        <v>0</v>
      </c>
      <c r="J1045" s="29">
        <f t="shared" si="51"/>
        <v>0</v>
      </c>
    </row>
    <row r="1046" spans="1:10" x14ac:dyDescent="0.25">
      <c r="A1046" s="26"/>
      <c r="B1046" s="180"/>
      <c r="C1046" s="155"/>
      <c r="D1046" s="27"/>
      <c r="E1046" s="26"/>
      <c r="F1046" s="27"/>
      <c r="G1046" s="27"/>
      <c r="H1046" s="28"/>
      <c r="I1046" s="29">
        <f t="shared" si="50"/>
        <v>0</v>
      </c>
      <c r="J1046" s="29">
        <f t="shared" si="51"/>
        <v>0</v>
      </c>
    </row>
    <row r="1047" spans="1:10" x14ac:dyDescent="0.25">
      <c r="A1047" s="26"/>
      <c r="B1047" s="180"/>
      <c r="C1047" s="155"/>
      <c r="D1047" s="27"/>
      <c r="E1047" s="26"/>
      <c r="F1047" s="27"/>
      <c r="G1047" s="27"/>
      <c r="H1047" s="28"/>
      <c r="I1047" s="29">
        <f t="shared" si="50"/>
        <v>0</v>
      </c>
      <c r="J1047" s="29">
        <f t="shared" si="51"/>
        <v>0</v>
      </c>
    </row>
    <row r="1048" spans="1:10" x14ac:dyDescent="0.25">
      <c r="A1048" s="26"/>
      <c r="B1048" s="172"/>
      <c r="C1048" s="155"/>
      <c r="D1048" s="27"/>
      <c r="E1048" s="26"/>
      <c r="F1048" s="27"/>
      <c r="G1048" s="27"/>
      <c r="H1048" s="28"/>
      <c r="I1048" s="29">
        <f t="shared" si="50"/>
        <v>0</v>
      </c>
      <c r="J1048" s="29">
        <f t="shared" si="51"/>
        <v>0</v>
      </c>
    </row>
    <row r="1049" spans="1:10" x14ac:dyDescent="0.25">
      <c r="A1049" s="173"/>
      <c r="B1049" s="172"/>
      <c r="C1049" s="155"/>
      <c r="D1049" s="27"/>
      <c r="E1049" s="26"/>
      <c r="F1049" s="27"/>
      <c r="G1049" s="27"/>
      <c r="H1049" s="28"/>
      <c r="I1049" s="29">
        <f t="shared" si="50"/>
        <v>0</v>
      </c>
      <c r="J1049" s="29">
        <f t="shared" si="51"/>
        <v>0</v>
      </c>
    </row>
    <row r="1050" spans="1:10" x14ac:dyDescent="0.25">
      <c r="A1050" s="26"/>
      <c r="B1050" s="172"/>
      <c r="C1050" s="155"/>
      <c r="D1050" s="27"/>
      <c r="E1050" s="26"/>
      <c r="F1050" s="27"/>
      <c r="G1050" s="27"/>
      <c r="H1050" s="28"/>
      <c r="I1050" s="29">
        <f t="shared" si="50"/>
        <v>0</v>
      </c>
      <c r="J1050" s="29">
        <f t="shared" si="51"/>
        <v>0</v>
      </c>
    </row>
    <row r="1051" spans="1:10" x14ac:dyDescent="0.25">
      <c r="A1051" s="26"/>
      <c r="B1051" s="172"/>
      <c r="C1051" s="155"/>
      <c r="D1051" s="27"/>
      <c r="E1051" s="26"/>
      <c r="F1051" s="27"/>
      <c r="G1051" s="27"/>
      <c r="H1051" s="28"/>
      <c r="I1051" s="29">
        <f t="shared" si="50"/>
        <v>0</v>
      </c>
      <c r="J1051" s="29">
        <f t="shared" si="51"/>
        <v>0</v>
      </c>
    </row>
    <row r="1052" spans="1:10" x14ac:dyDescent="0.25">
      <c r="A1052" s="26"/>
      <c r="B1052" s="180"/>
      <c r="C1052" s="155"/>
      <c r="D1052" s="27"/>
      <c r="E1052" s="26"/>
      <c r="F1052" s="27"/>
      <c r="G1052" s="27"/>
      <c r="H1052" s="28"/>
      <c r="I1052" s="29">
        <f t="shared" si="50"/>
        <v>0</v>
      </c>
      <c r="J1052" s="29">
        <f t="shared" si="51"/>
        <v>0</v>
      </c>
    </row>
    <row r="1053" spans="1:10" x14ac:dyDescent="0.25">
      <c r="A1053" s="26"/>
      <c r="B1053" s="180"/>
      <c r="C1053" s="155"/>
      <c r="D1053" s="27"/>
      <c r="E1053" s="26"/>
      <c r="F1053" s="27"/>
      <c r="G1053" s="27"/>
      <c r="H1053" s="28"/>
      <c r="I1053" s="29">
        <f t="shared" si="50"/>
        <v>0</v>
      </c>
      <c r="J1053" s="29">
        <f t="shared" si="51"/>
        <v>0</v>
      </c>
    </row>
    <row r="1054" spans="1:10" x14ac:dyDescent="0.25">
      <c r="A1054" s="26"/>
      <c r="B1054" s="179"/>
      <c r="C1054" s="155"/>
      <c r="D1054" s="27"/>
      <c r="E1054" s="26"/>
      <c r="F1054" s="27"/>
      <c r="G1054" s="27"/>
      <c r="H1054" s="28"/>
      <c r="I1054" s="29">
        <f t="shared" si="50"/>
        <v>0</v>
      </c>
      <c r="J1054" s="29">
        <f t="shared" si="51"/>
        <v>0</v>
      </c>
    </row>
    <row r="1055" spans="1:10" x14ac:dyDescent="0.25">
      <c r="A1055" s="26"/>
      <c r="B1055" s="180"/>
      <c r="C1055" s="155"/>
      <c r="D1055" s="27"/>
      <c r="E1055" s="26"/>
      <c r="F1055" s="27"/>
      <c r="G1055" s="27"/>
      <c r="H1055" s="28"/>
      <c r="I1055" s="29">
        <f t="shared" si="50"/>
        <v>0</v>
      </c>
      <c r="J1055" s="29">
        <f t="shared" si="51"/>
        <v>0</v>
      </c>
    </row>
    <row r="1056" spans="1:10" x14ac:dyDescent="0.25">
      <c r="A1056" s="26"/>
      <c r="B1056" s="180"/>
      <c r="C1056" s="155"/>
      <c r="D1056" s="27"/>
      <c r="E1056" s="26"/>
      <c r="F1056" s="27"/>
      <c r="G1056" s="27"/>
      <c r="H1056" s="28"/>
      <c r="I1056" s="29">
        <f t="shared" si="50"/>
        <v>0</v>
      </c>
      <c r="J1056" s="29">
        <f t="shared" si="51"/>
        <v>0</v>
      </c>
    </row>
    <row r="1057" spans="1:10" x14ac:dyDescent="0.25">
      <c r="A1057" s="26"/>
      <c r="B1057" s="180"/>
      <c r="C1057" s="155"/>
      <c r="D1057" s="27"/>
      <c r="E1057" s="26"/>
      <c r="F1057" s="27"/>
      <c r="G1057" s="27"/>
      <c r="H1057" s="28"/>
      <c r="I1057" s="29">
        <f t="shared" si="50"/>
        <v>0</v>
      </c>
      <c r="J1057" s="29">
        <f t="shared" si="51"/>
        <v>0</v>
      </c>
    </row>
    <row r="1058" spans="1:10" x14ac:dyDescent="0.25">
      <c r="A1058" s="26"/>
      <c r="B1058" s="180"/>
      <c r="C1058" s="155"/>
      <c r="D1058" s="27"/>
      <c r="E1058" s="26"/>
      <c r="F1058" s="27"/>
      <c r="G1058" s="27"/>
      <c r="H1058" s="28"/>
      <c r="I1058" s="29">
        <f t="shared" si="50"/>
        <v>0</v>
      </c>
      <c r="J1058" s="29">
        <f t="shared" si="51"/>
        <v>0</v>
      </c>
    </row>
    <row r="1059" spans="1:10" x14ac:dyDescent="0.25">
      <c r="A1059" s="26"/>
      <c r="B1059" s="180"/>
      <c r="C1059" s="155"/>
      <c r="D1059" s="27"/>
      <c r="E1059" s="26"/>
      <c r="F1059" s="27"/>
      <c r="G1059" s="27"/>
      <c r="H1059" s="28"/>
      <c r="I1059" s="29">
        <f t="shared" si="50"/>
        <v>0</v>
      </c>
      <c r="J1059" s="29">
        <f t="shared" si="51"/>
        <v>0</v>
      </c>
    </row>
    <row r="1060" spans="1:10" x14ac:dyDescent="0.25">
      <c r="A1060" s="26"/>
      <c r="B1060" s="180"/>
      <c r="C1060" s="155"/>
      <c r="D1060" s="27"/>
      <c r="E1060" s="26"/>
      <c r="F1060" s="27"/>
      <c r="G1060" s="27"/>
      <c r="H1060" s="28"/>
      <c r="I1060" s="29">
        <f t="shared" si="50"/>
        <v>0</v>
      </c>
      <c r="J1060" s="29">
        <f t="shared" si="51"/>
        <v>0</v>
      </c>
    </row>
    <row r="1061" spans="1:10" x14ac:dyDescent="0.25">
      <c r="A1061" s="26"/>
      <c r="B1061" s="180"/>
      <c r="C1061" s="155"/>
      <c r="D1061" s="27"/>
      <c r="E1061" s="26"/>
      <c r="F1061" s="27"/>
      <c r="G1061" s="27"/>
      <c r="H1061" s="28"/>
      <c r="I1061" s="29">
        <f t="shared" si="50"/>
        <v>0</v>
      </c>
      <c r="J1061" s="29">
        <f t="shared" si="51"/>
        <v>0</v>
      </c>
    </row>
    <row r="1062" spans="1:10" x14ac:dyDescent="0.25">
      <c r="A1062" s="26"/>
      <c r="B1062" s="179"/>
      <c r="C1062" s="155"/>
      <c r="D1062" s="27"/>
      <c r="E1062" s="26"/>
      <c r="F1062" s="27"/>
      <c r="G1062" s="27"/>
      <c r="H1062" s="28"/>
      <c r="I1062" s="29">
        <f t="shared" si="50"/>
        <v>0</v>
      </c>
      <c r="J1062" s="29">
        <f t="shared" si="51"/>
        <v>0</v>
      </c>
    </row>
    <row r="1063" spans="1:10" x14ac:dyDescent="0.25">
      <c r="A1063" s="26"/>
      <c r="B1063" s="180"/>
      <c r="C1063" s="155"/>
      <c r="D1063" s="27"/>
      <c r="E1063" s="26"/>
      <c r="F1063" s="27"/>
      <c r="G1063" s="27"/>
      <c r="H1063" s="28"/>
      <c r="I1063" s="29">
        <f t="shared" si="50"/>
        <v>0</v>
      </c>
      <c r="J1063" s="29">
        <f t="shared" si="51"/>
        <v>0</v>
      </c>
    </row>
    <row r="1064" spans="1:10" x14ac:dyDescent="0.25">
      <c r="A1064" s="26"/>
      <c r="B1064" s="180"/>
      <c r="C1064" s="155"/>
      <c r="D1064" s="27"/>
      <c r="E1064" s="26"/>
      <c r="F1064" s="27"/>
      <c r="G1064" s="27"/>
      <c r="H1064" s="28"/>
      <c r="I1064" s="29">
        <f t="shared" si="50"/>
        <v>0</v>
      </c>
      <c r="J1064" s="29">
        <f t="shared" si="51"/>
        <v>0</v>
      </c>
    </row>
    <row r="1065" spans="1:10" x14ac:dyDescent="0.25">
      <c r="A1065" s="26"/>
      <c r="B1065" s="180"/>
      <c r="C1065" s="155"/>
      <c r="D1065" s="27"/>
      <c r="E1065" s="26"/>
      <c r="F1065" s="27"/>
      <c r="G1065" s="27"/>
      <c r="H1065" s="28"/>
      <c r="I1065" s="29">
        <f t="shared" si="50"/>
        <v>0</v>
      </c>
      <c r="J1065" s="29">
        <f t="shared" si="51"/>
        <v>0</v>
      </c>
    </row>
    <row r="1066" spans="1:10" x14ac:dyDescent="0.25">
      <c r="A1066" s="26"/>
      <c r="B1066" s="180"/>
      <c r="C1066" s="155"/>
      <c r="D1066" s="27"/>
      <c r="E1066" s="26"/>
      <c r="F1066" s="27"/>
      <c r="G1066" s="27"/>
      <c r="H1066" s="28"/>
      <c r="I1066" s="29">
        <f t="shared" si="50"/>
        <v>0</v>
      </c>
      <c r="J1066" s="29">
        <f t="shared" si="51"/>
        <v>0</v>
      </c>
    </row>
    <row r="1067" spans="1:10" x14ac:dyDescent="0.25">
      <c r="A1067" s="26"/>
      <c r="B1067" s="180"/>
      <c r="C1067" s="155"/>
      <c r="D1067" s="27"/>
      <c r="E1067" s="26"/>
      <c r="F1067" s="27"/>
      <c r="G1067" s="27"/>
      <c r="H1067" s="28"/>
      <c r="I1067" s="29">
        <f t="shared" si="50"/>
        <v>0</v>
      </c>
      <c r="J1067" s="29">
        <f t="shared" si="51"/>
        <v>0</v>
      </c>
    </row>
    <row r="1068" spans="1:10" x14ac:dyDescent="0.25">
      <c r="A1068" s="26"/>
      <c r="B1068" s="180"/>
      <c r="C1068" s="155"/>
      <c r="D1068" s="27"/>
      <c r="E1068" s="26"/>
      <c r="F1068" s="27"/>
      <c r="G1068" s="27"/>
      <c r="H1068" s="28"/>
      <c r="I1068" s="29">
        <f t="shared" si="50"/>
        <v>0</v>
      </c>
      <c r="J1068" s="29">
        <f t="shared" si="51"/>
        <v>0</v>
      </c>
    </row>
    <row r="1069" spans="1:10" x14ac:dyDescent="0.25">
      <c r="A1069" s="26"/>
      <c r="B1069" s="180"/>
      <c r="C1069" s="155"/>
      <c r="D1069" s="27"/>
      <c r="E1069" s="26"/>
      <c r="F1069" s="27"/>
      <c r="G1069" s="27"/>
      <c r="H1069" s="28"/>
      <c r="I1069" s="29">
        <f t="shared" si="50"/>
        <v>0</v>
      </c>
      <c r="J1069" s="29">
        <f t="shared" si="51"/>
        <v>0</v>
      </c>
    </row>
    <row r="1070" spans="1:10" x14ac:dyDescent="0.25">
      <c r="A1070" s="157"/>
      <c r="B1070" s="180"/>
      <c r="C1070" s="155"/>
      <c r="D1070" s="27"/>
      <c r="E1070" s="26"/>
      <c r="F1070" s="27"/>
      <c r="G1070" s="27"/>
      <c r="H1070" s="28"/>
      <c r="I1070" s="29">
        <f t="shared" si="50"/>
        <v>0</v>
      </c>
      <c r="J1070" s="29">
        <f t="shared" si="51"/>
        <v>0</v>
      </c>
    </row>
    <row r="1071" spans="1:10" x14ac:dyDescent="0.25">
      <c r="A1071" s="26"/>
      <c r="B1071" s="179"/>
      <c r="C1071" s="155"/>
      <c r="D1071" s="27"/>
      <c r="E1071" s="26"/>
      <c r="F1071" s="27"/>
      <c r="G1071" s="27"/>
      <c r="H1071" s="28"/>
      <c r="I1071" s="29">
        <f t="shared" si="50"/>
        <v>0</v>
      </c>
      <c r="J1071" s="29">
        <f t="shared" si="51"/>
        <v>0</v>
      </c>
    </row>
    <row r="1072" spans="1:10" x14ac:dyDescent="0.25">
      <c r="A1072" s="26"/>
      <c r="B1072" s="180"/>
      <c r="C1072" s="155"/>
      <c r="D1072" s="27"/>
      <c r="E1072" s="26"/>
      <c r="F1072" s="27"/>
      <c r="G1072" s="27"/>
      <c r="H1072" s="28"/>
      <c r="I1072" s="29">
        <f t="shared" si="50"/>
        <v>0</v>
      </c>
      <c r="J1072" s="29">
        <f t="shared" si="51"/>
        <v>0</v>
      </c>
    </row>
    <row r="1073" spans="1:10" x14ac:dyDescent="0.25">
      <c r="A1073" s="26"/>
      <c r="B1073" s="180"/>
      <c r="C1073" s="155"/>
      <c r="D1073" s="27"/>
      <c r="E1073" s="26"/>
      <c r="F1073" s="27"/>
      <c r="G1073" s="27"/>
      <c r="H1073" s="28"/>
      <c r="I1073" s="29">
        <f t="shared" si="50"/>
        <v>0</v>
      </c>
      <c r="J1073" s="29">
        <f t="shared" si="51"/>
        <v>0</v>
      </c>
    </row>
    <row r="1074" spans="1:10" x14ac:dyDescent="0.25">
      <c r="A1074" s="26"/>
      <c r="B1074" s="179"/>
      <c r="C1074" s="155"/>
      <c r="D1074" s="27"/>
      <c r="E1074" s="26"/>
      <c r="F1074" s="27"/>
      <c r="G1074" s="27"/>
      <c r="H1074" s="28"/>
      <c r="I1074" s="29">
        <f t="shared" si="50"/>
        <v>0</v>
      </c>
      <c r="J1074" s="29">
        <f t="shared" si="51"/>
        <v>0</v>
      </c>
    </row>
    <row r="1075" spans="1:10" x14ac:dyDescent="0.25">
      <c r="A1075" s="26"/>
      <c r="B1075" s="179"/>
      <c r="C1075" s="155"/>
      <c r="D1075" s="27"/>
      <c r="E1075" s="26"/>
      <c r="F1075" s="27"/>
      <c r="G1075" s="27"/>
      <c r="H1075" s="28"/>
      <c r="I1075" s="29">
        <f t="shared" si="50"/>
        <v>0</v>
      </c>
      <c r="J1075" s="29">
        <f t="shared" si="51"/>
        <v>0</v>
      </c>
    </row>
    <row r="1076" spans="1:10" x14ac:dyDescent="0.25">
      <c r="A1076" s="26"/>
      <c r="B1076" s="180"/>
      <c r="C1076" s="155"/>
      <c r="D1076" s="27"/>
      <c r="E1076" s="26"/>
      <c r="F1076" s="27"/>
      <c r="G1076" s="27"/>
      <c r="H1076" s="28"/>
      <c r="I1076" s="29">
        <f t="shared" si="50"/>
        <v>0</v>
      </c>
      <c r="J1076" s="29">
        <f t="shared" si="51"/>
        <v>0</v>
      </c>
    </row>
    <row r="1077" spans="1:10" x14ac:dyDescent="0.25">
      <c r="A1077" s="26"/>
      <c r="B1077" s="180"/>
      <c r="C1077" s="155"/>
      <c r="D1077" s="27"/>
      <c r="E1077" s="26"/>
      <c r="F1077" s="27"/>
      <c r="G1077" s="27"/>
      <c r="H1077" s="28"/>
      <c r="I1077" s="29">
        <f t="shared" si="50"/>
        <v>0</v>
      </c>
      <c r="J1077" s="29">
        <f t="shared" si="51"/>
        <v>0</v>
      </c>
    </row>
    <row r="1078" spans="1:10" x14ac:dyDescent="0.25">
      <c r="A1078" s="26"/>
      <c r="B1078" s="180"/>
      <c r="C1078" s="155"/>
      <c r="D1078" s="27"/>
      <c r="E1078" s="26"/>
      <c r="F1078" s="27"/>
      <c r="G1078" s="27"/>
      <c r="H1078" s="28"/>
      <c r="I1078" s="29">
        <f t="shared" si="50"/>
        <v>0</v>
      </c>
      <c r="J1078" s="29">
        <f t="shared" si="51"/>
        <v>0</v>
      </c>
    </row>
    <row r="1079" spans="1:10" x14ac:dyDescent="0.25">
      <c r="A1079" s="26"/>
      <c r="B1079" s="180"/>
      <c r="C1079" s="155"/>
      <c r="D1079" s="27"/>
      <c r="E1079" s="26"/>
      <c r="F1079" s="27"/>
      <c r="G1079" s="27"/>
      <c r="H1079" s="28"/>
      <c r="I1079" s="29">
        <f t="shared" si="50"/>
        <v>0</v>
      </c>
      <c r="J1079" s="29">
        <f t="shared" si="51"/>
        <v>0</v>
      </c>
    </row>
    <row r="1080" spans="1:10" x14ac:dyDescent="0.25">
      <c r="A1080" s="26"/>
      <c r="B1080" s="179"/>
      <c r="C1080" s="155"/>
      <c r="D1080" s="27"/>
      <c r="E1080" s="26"/>
      <c r="F1080" s="27"/>
      <c r="G1080" s="27"/>
      <c r="H1080" s="28"/>
      <c r="I1080" s="29">
        <f t="shared" si="50"/>
        <v>0</v>
      </c>
      <c r="J1080" s="29">
        <f t="shared" si="51"/>
        <v>0</v>
      </c>
    </row>
    <row r="1081" spans="1:10" x14ac:dyDescent="0.25">
      <c r="A1081" s="157"/>
      <c r="B1081" s="180"/>
      <c r="C1081" s="155"/>
      <c r="D1081" s="27"/>
      <c r="E1081" s="26"/>
      <c r="F1081" s="27"/>
      <c r="G1081" s="27"/>
      <c r="H1081" s="28"/>
      <c r="I1081" s="29">
        <f t="shared" si="50"/>
        <v>0</v>
      </c>
      <c r="J1081" s="29">
        <f t="shared" si="51"/>
        <v>0</v>
      </c>
    </row>
    <row r="1082" spans="1:10" x14ac:dyDescent="0.25">
      <c r="A1082" s="157"/>
      <c r="B1082" s="180"/>
      <c r="C1082" s="155"/>
      <c r="D1082" s="27"/>
      <c r="E1082" s="26"/>
      <c r="F1082" s="27"/>
      <c r="G1082" s="27"/>
      <c r="H1082" s="28"/>
      <c r="I1082" s="29">
        <f t="shared" si="50"/>
        <v>0</v>
      </c>
      <c r="J1082" s="29">
        <f t="shared" si="51"/>
        <v>0</v>
      </c>
    </row>
    <row r="1083" spans="1:10" x14ac:dyDescent="0.25">
      <c r="A1083" s="26"/>
      <c r="B1083" s="180"/>
      <c r="C1083" s="155"/>
      <c r="D1083" s="27"/>
      <c r="E1083" s="26"/>
      <c r="F1083" s="27"/>
      <c r="G1083" s="27"/>
      <c r="H1083" s="28"/>
      <c r="I1083" s="29">
        <f t="shared" si="50"/>
        <v>0</v>
      </c>
      <c r="J1083" s="29">
        <f t="shared" si="51"/>
        <v>0</v>
      </c>
    </row>
    <row r="1084" spans="1:10" x14ac:dyDescent="0.25">
      <c r="A1084" s="26"/>
      <c r="B1084" s="180"/>
      <c r="C1084" s="155"/>
      <c r="D1084" s="27"/>
      <c r="E1084" s="157"/>
      <c r="F1084" s="27"/>
      <c r="G1084" s="27"/>
      <c r="H1084" s="28"/>
      <c r="I1084" s="29">
        <f>G1084*H1084</f>
        <v>0</v>
      </c>
      <c r="J1084" s="29">
        <f>G1084+I1084</f>
        <v>0</v>
      </c>
    </row>
    <row r="1085" spans="1:10" x14ac:dyDescent="0.25">
      <c r="A1085" s="26"/>
      <c r="B1085" s="180"/>
      <c r="C1085" s="155"/>
      <c r="D1085" s="27"/>
      <c r="E1085" s="26"/>
      <c r="F1085" s="27"/>
      <c r="G1085" s="27"/>
      <c r="H1085" s="28"/>
      <c r="I1085" s="29">
        <f t="shared" ref="I1085:I1124" si="52">G1085*H1085</f>
        <v>0</v>
      </c>
      <c r="J1085" s="29">
        <f t="shared" ref="J1085:J1124" si="53">G1085+I1085</f>
        <v>0</v>
      </c>
    </row>
    <row r="1086" spans="1:10" x14ac:dyDescent="0.25">
      <c r="A1086" s="26"/>
      <c r="B1086" s="180"/>
      <c r="C1086" s="155"/>
      <c r="D1086" s="27"/>
      <c r="E1086" s="26"/>
      <c r="F1086" s="27"/>
      <c r="G1086" s="27"/>
      <c r="H1086" s="28"/>
      <c r="I1086" s="29">
        <f t="shared" si="52"/>
        <v>0</v>
      </c>
      <c r="J1086" s="29">
        <f t="shared" si="53"/>
        <v>0</v>
      </c>
    </row>
    <row r="1087" spans="1:10" x14ac:dyDescent="0.25">
      <c r="A1087" s="26"/>
      <c r="B1087" s="180"/>
      <c r="C1087" s="155"/>
      <c r="D1087" s="27"/>
      <c r="E1087" s="26"/>
      <c r="F1087" s="27"/>
      <c r="G1087" s="27"/>
      <c r="H1087" s="28"/>
      <c r="I1087" s="29">
        <f t="shared" si="52"/>
        <v>0</v>
      </c>
      <c r="J1087" s="29">
        <f t="shared" si="53"/>
        <v>0</v>
      </c>
    </row>
    <row r="1088" spans="1:10" x14ac:dyDescent="0.25">
      <c r="A1088" s="26"/>
      <c r="B1088" s="180"/>
      <c r="C1088" s="155"/>
      <c r="D1088" s="27"/>
      <c r="E1088" s="26"/>
      <c r="F1088" s="27"/>
      <c r="G1088" s="27"/>
      <c r="H1088" s="28"/>
      <c r="I1088" s="29">
        <f t="shared" si="52"/>
        <v>0</v>
      </c>
      <c r="J1088" s="29">
        <f t="shared" si="53"/>
        <v>0</v>
      </c>
    </row>
    <row r="1089" spans="1:10" x14ac:dyDescent="0.25">
      <c r="A1089" s="26"/>
      <c r="B1089" s="172"/>
      <c r="C1089" s="155"/>
      <c r="D1089" s="27"/>
      <c r="E1089" s="26"/>
      <c r="F1089" s="27"/>
      <c r="G1089" s="27"/>
      <c r="H1089" s="28"/>
      <c r="I1089" s="29">
        <f t="shared" si="52"/>
        <v>0</v>
      </c>
      <c r="J1089" s="29">
        <f t="shared" si="53"/>
        <v>0</v>
      </c>
    </row>
    <row r="1090" spans="1:10" x14ac:dyDescent="0.25">
      <c r="A1090" s="173"/>
      <c r="B1090" s="172"/>
      <c r="C1090" s="155"/>
      <c r="D1090" s="27"/>
      <c r="E1090" s="26"/>
      <c r="F1090" s="27"/>
      <c r="G1090" s="27"/>
      <c r="H1090" s="28"/>
      <c r="I1090" s="29">
        <f t="shared" si="52"/>
        <v>0</v>
      </c>
      <c r="J1090" s="29">
        <f t="shared" si="53"/>
        <v>0</v>
      </c>
    </row>
    <row r="1091" spans="1:10" x14ac:dyDescent="0.25">
      <c r="A1091" s="26"/>
      <c r="B1091" s="172"/>
      <c r="C1091" s="155"/>
      <c r="D1091" s="27"/>
      <c r="E1091" s="26"/>
      <c r="F1091" s="27"/>
      <c r="G1091" s="27"/>
      <c r="H1091" s="28"/>
      <c r="I1091" s="29">
        <f t="shared" si="52"/>
        <v>0</v>
      </c>
      <c r="J1091" s="29">
        <f t="shared" si="53"/>
        <v>0</v>
      </c>
    </row>
    <row r="1092" spans="1:10" x14ac:dyDescent="0.25">
      <c r="A1092" s="26"/>
      <c r="B1092" s="172"/>
      <c r="C1092" s="155"/>
      <c r="D1092" s="27"/>
      <c r="E1092" s="26"/>
      <c r="F1092" s="27"/>
      <c r="G1092" s="27"/>
      <c r="H1092" s="28"/>
      <c r="I1092" s="29">
        <f t="shared" si="52"/>
        <v>0</v>
      </c>
      <c r="J1092" s="29">
        <f t="shared" si="53"/>
        <v>0</v>
      </c>
    </row>
    <row r="1093" spans="1:10" x14ac:dyDescent="0.25">
      <c r="A1093" s="26"/>
      <c r="B1093" s="180"/>
      <c r="C1093" s="155"/>
      <c r="D1093" s="27"/>
      <c r="E1093" s="26"/>
      <c r="F1093" s="27"/>
      <c r="G1093" s="27"/>
      <c r="H1093" s="28"/>
      <c r="I1093" s="29">
        <f t="shared" si="52"/>
        <v>0</v>
      </c>
      <c r="J1093" s="29">
        <f t="shared" si="53"/>
        <v>0</v>
      </c>
    </row>
    <row r="1094" spans="1:10" x14ac:dyDescent="0.25">
      <c r="A1094" s="26"/>
      <c r="B1094" s="180"/>
      <c r="C1094" s="155"/>
      <c r="D1094" s="27"/>
      <c r="E1094" s="26"/>
      <c r="F1094" s="27"/>
      <c r="G1094" s="27"/>
      <c r="H1094" s="28"/>
      <c r="I1094" s="29">
        <f t="shared" si="52"/>
        <v>0</v>
      </c>
      <c r="J1094" s="29">
        <f t="shared" si="53"/>
        <v>0</v>
      </c>
    </row>
    <row r="1095" spans="1:10" x14ac:dyDescent="0.25">
      <c r="A1095" s="26"/>
      <c r="B1095" s="179"/>
      <c r="C1095" s="155"/>
      <c r="D1095" s="27"/>
      <c r="E1095" s="26"/>
      <c r="F1095" s="27"/>
      <c r="G1095" s="27"/>
      <c r="H1095" s="28"/>
      <c r="I1095" s="29">
        <f t="shared" si="52"/>
        <v>0</v>
      </c>
      <c r="J1095" s="29">
        <f t="shared" si="53"/>
        <v>0</v>
      </c>
    </row>
    <row r="1096" spans="1:10" x14ac:dyDescent="0.25">
      <c r="A1096" s="26"/>
      <c r="B1096" s="180"/>
      <c r="C1096" s="155"/>
      <c r="D1096" s="27"/>
      <c r="E1096" s="26"/>
      <c r="F1096" s="27"/>
      <c r="G1096" s="27"/>
      <c r="H1096" s="28"/>
      <c r="I1096" s="29">
        <f t="shared" si="52"/>
        <v>0</v>
      </c>
      <c r="J1096" s="29">
        <f t="shared" si="53"/>
        <v>0</v>
      </c>
    </row>
    <row r="1097" spans="1:10" x14ac:dyDescent="0.25">
      <c r="A1097" s="26"/>
      <c r="B1097" s="180"/>
      <c r="C1097" s="155"/>
      <c r="D1097" s="27"/>
      <c r="E1097" s="26"/>
      <c r="F1097" s="27"/>
      <c r="G1097" s="27"/>
      <c r="H1097" s="28"/>
      <c r="I1097" s="29">
        <f t="shared" si="52"/>
        <v>0</v>
      </c>
      <c r="J1097" s="29">
        <f t="shared" si="53"/>
        <v>0</v>
      </c>
    </row>
    <row r="1098" spans="1:10" x14ac:dyDescent="0.25">
      <c r="A1098" s="26"/>
      <c r="B1098" s="180"/>
      <c r="C1098" s="155"/>
      <c r="D1098" s="27"/>
      <c r="E1098" s="26"/>
      <c r="F1098" s="27"/>
      <c r="G1098" s="27"/>
      <c r="H1098" s="28"/>
      <c r="I1098" s="29">
        <f t="shared" si="52"/>
        <v>0</v>
      </c>
      <c r="J1098" s="29">
        <f t="shared" si="53"/>
        <v>0</v>
      </c>
    </row>
    <row r="1099" spans="1:10" x14ac:dyDescent="0.25">
      <c r="A1099" s="26"/>
      <c r="B1099" s="180"/>
      <c r="C1099" s="155"/>
      <c r="D1099" s="27"/>
      <c r="E1099" s="26"/>
      <c r="F1099" s="27"/>
      <c r="G1099" s="27"/>
      <c r="H1099" s="28"/>
      <c r="I1099" s="29">
        <f t="shared" si="52"/>
        <v>0</v>
      </c>
      <c r="J1099" s="29">
        <f t="shared" si="53"/>
        <v>0</v>
      </c>
    </row>
    <row r="1100" spans="1:10" x14ac:dyDescent="0.25">
      <c r="A1100" s="26"/>
      <c r="B1100" s="180"/>
      <c r="C1100" s="155"/>
      <c r="D1100" s="27"/>
      <c r="E1100" s="26"/>
      <c r="F1100" s="27"/>
      <c r="G1100" s="27"/>
      <c r="H1100" s="28"/>
      <c r="I1100" s="29">
        <f t="shared" si="52"/>
        <v>0</v>
      </c>
      <c r="J1100" s="29">
        <f t="shared" si="53"/>
        <v>0</v>
      </c>
    </row>
    <row r="1101" spans="1:10" x14ac:dyDescent="0.25">
      <c r="A1101" s="26"/>
      <c r="B1101" s="180"/>
      <c r="C1101" s="155"/>
      <c r="D1101" s="27"/>
      <c r="E1101" s="26"/>
      <c r="F1101" s="27"/>
      <c r="G1101" s="27"/>
      <c r="H1101" s="28"/>
      <c r="I1101" s="29">
        <f t="shared" si="52"/>
        <v>0</v>
      </c>
      <c r="J1101" s="29">
        <f t="shared" si="53"/>
        <v>0</v>
      </c>
    </row>
    <row r="1102" spans="1:10" x14ac:dyDescent="0.25">
      <c r="A1102" s="26"/>
      <c r="B1102" s="180"/>
      <c r="C1102" s="155"/>
      <c r="D1102" s="27"/>
      <c r="E1102" s="26"/>
      <c r="F1102" s="27"/>
      <c r="G1102" s="27"/>
      <c r="H1102" s="28"/>
      <c r="I1102" s="29">
        <f t="shared" si="52"/>
        <v>0</v>
      </c>
      <c r="J1102" s="29">
        <f t="shared" si="53"/>
        <v>0</v>
      </c>
    </row>
    <row r="1103" spans="1:10" x14ac:dyDescent="0.25">
      <c r="A1103" s="26"/>
      <c r="B1103" s="179"/>
      <c r="C1103" s="155"/>
      <c r="D1103" s="27"/>
      <c r="E1103" s="26"/>
      <c r="F1103" s="27"/>
      <c r="G1103" s="27"/>
      <c r="H1103" s="28"/>
      <c r="I1103" s="29">
        <f t="shared" si="52"/>
        <v>0</v>
      </c>
      <c r="J1103" s="29">
        <f t="shared" si="53"/>
        <v>0</v>
      </c>
    </row>
    <row r="1104" spans="1:10" x14ac:dyDescent="0.25">
      <c r="A1104" s="26"/>
      <c r="B1104" s="180"/>
      <c r="C1104" s="155"/>
      <c r="D1104" s="27"/>
      <c r="E1104" s="26"/>
      <c r="F1104" s="27"/>
      <c r="G1104" s="27"/>
      <c r="H1104" s="28"/>
      <c r="I1104" s="29">
        <f t="shared" si="52"/>
        <v>0</v>
      </c>
      <c r="J1104" s="29">
        <f t="shared" si="53"/>
        <v>0</v>
      </c>
    </row>
    <row r="1105" spans="1:10" x14ac:dyDescent="0.25">
      <c r="A1105" s="26"/>
      <c r="B1105" s="180"/>
      <c r="C1105" s="155"/>
      <c r="D1105" s="27"/>
      <c r="E1105" s="26"/>
      <c r="F1105" s="27"/>
      <c r="G1105" s="27"/>
      <c r="H1105" s="28"/>
      <c r="I1105" s="29">
        <f t="shared" si="52"/>
        <v>0</v>
      </c>
      <c r="J1105" s="29">
        <f t="shared" si="53"/>
        <v>0</v>
      </c>
    </row>
    <row r="1106" spans="1:10" x14ac:dyDescent="0.25">
      <c r="A1106" s="26"/>
      <c r="B1106" s="180"/>
      <c r="C1106" s="155"/>
      <c r="D1106" s="27"/>
      <c r="E1106" s="26"/>
      <c r="F1106" s="27"/>
      <c r="G1106" s="27"/>
      <c r="H1106" s="28"/>
      <c r="I1106" s="29">
        <f t="shared" si="52"/>
        <v>0</v>
      </c>
      <c r="J1106" s="29">
        <f t="shared" si="53"/>
        <v>0</v>
      </c>
    </row>
    <row r="1107" spans="1:10" x14ac:dyDescent="0.25">
      <c r="A1107" s="26"/>
      <c r="B1107" s="180"/>
      <c r="C1107" s="155"/>
      <c r="D1107" s="27"/>
      <c r="E1107" s="26"/>
      <c r="F1107" s="27"/>
      <c r="G1107" s="27"/>
      <c r="H1107" s="28"/>
      <c r="I1107" s="29">
        <f t="shared" si="52"/>
        <v>0</v>
      </c>
      <c r="J1107" s="29">
        <f t="shared" si="53"/>
        <v>0</v>
      </c>
    </row>
    <row r="1108" spans="1:10" x14ac:dyDescent="0.25">
      <c r="A1108" s="26"/>
      <c r="B1108" s="180"/>
      <c r="C1108" s="155"/>
      <c r="D1108" s="27"/>
      <c r="E1108" s="26"/>
      <c r="F1108" s="27"/>
      <c r="G1108" s="27"/>
      <c r="H1108" s="28"/>
      <c r="I1108" s="29">
        <f t="shared" si="52"/>
        <v>0</v>
      </c>
      <c r="J1108" s="29">
        <f t="shared" si="53"/>
        <v>0</v>
      </c>
    </row>
    <row r="1109" spans="1:10" x14ac:dyDescent="0.25">
      <c r="A1109" s="26"/>
      <c r="B1109" s="180"/>
      <c r="C1109" s="155"/>
      <c r="D1109" s="27"/>
      <c r="E1109" s="26"/>
      <c r="F1109" s="27"/>
      <c r="G1109" s="27"/>
      <c r="H1109" s="28"/>
      <c r="I1109" s="29">
        <f t="shared" si="52"/>
        <v>0</v>
      </c>
      <c r="J1109" s="29">
        <f t="shared" si="53"/>
        <v>0</v>
      </c>
    </row>
    <row r="1110" spans="1:10" x14ac:dyDescent="0.25">
      <c r="A1110" s="26"/>
      <c r="B1110" s="180"/>
      <c r="C1110" s="155"/>
      <c r="D1110" s="27"/>
      <c r="E1110" s="26"/>
      <c r="F1110" s="27"/>
      <c r="G1110" s="27"/>
      <c r="H1110" s="28"/>
      <c r="I1110" s="29">
        <f t="shared" si="52"/>
        <v>0</v>
      </c>
      <c r="J1110" s="29">
        <f t="shared" si="53"/>
        <v>0</v>
      </c>
    </row>
    <row r="1111" spans="1:10" x14ac:dyDescent="0.25">
      <c r="A1111" s="157"/>
      <c r="B1111" s="180"/>
      <c r="C1111" s="155"/>
      <c r="D1111" s="27"/>
      <c r="E1111" s="26"/>
      <c r="F1111" s="27"/>
      <c r="G1111" s="27"/>
      <c r="H1111" s="28"/>
      <c r="I1111" s="29">
        <f t="shared" si="52"/>
        <v>0</v>
      </c>
      <c r="J1111" s="29">
        <f t="shared" si="53"/>
        <v>0</v>
      </c>
    </row>
    <row r="1112" spans="1:10" x14ac:dyDescent="0.25">
      <c r="A1112" s="26"/>
      <c r="B1112" s="179"/>
      <c r="C1112" s="155"/>
      <c r="D1112" s="27"/>
      <c r="E1112" s="26"/>
      <c r="F1112" s="27"/>
      <c r="G1112" s="27"/>
      <c r="H1112" s="28"/>
      <c r="I1112" s="29">
        <f t="shared" si="52"/>
        <v>0</v>
      </c>
      <c r="J1112" s="29">
        <f t="shared" si="53"/>
        <v>0</v>
      </c>
    </row>
    <row r="1113" spans="1:10" x14ac:dyDescent="0.25">
      <c r="A1113" s="26"/>
      <c r="B1113" s="180"/>
      <c r="C1113" s="155"/>
      <c r="D1113" s="27"/>
      <c r="E1113" s="26"/>
      <c r="F1113" s="27"/>
      <c r="G1113" s="27"/>
      <c r="H1113" s="28"/>
      <c r="I1113" s="29">
        <f t="shared" si="52"/>
        <v>0</v>
      </c>
      <c r="J1113" s="29">
        <f t="shared" si="53"/>
        <v>0</v>
      </c>
    </row>
    <row r="1114" spans="1:10" x14ac:dyDescent="0.25">
      <c r="A1114" s="26"/>
      <c r="B1114" s="180"/>
      <c r="C1114" s="155"/>
      <c r="D1114" s="27"/>
      <c r="E1114" s="26"/>
      <c r="F1114" s="27"/>
      <c r="G1114" s="27"/>
      <c r="H1114" s="28"/>
      <c r="I1114" s="29">
        <f t="shared" si="52"/>
        <v>0</v>
      </c>
      <c r="J1114" s="29">
        <f t="shared" si="53"/>
        <v>0</v>
      </c>
    </row>
    <row r="1115" spans="1:10" x14ac:dyDescent="0.25">
      <c r="A1115" s="26"/>
      <c r="B1115" s="179"/>
      <c r="C1115" s="155"/>
      <c r="D1115" s="27"/>
      <c r="E1115" s="26"/>
      <c r="F1115" s="27"/>
      <c r="G1115" s="27"/>
      <c r="H1115" s="28"/>
      <c r="I1115" s="29">
        <f t="shared" si="52"/>
        <v>0</v>
      </c>
      <c r="J1115" s="29">
        <f t="shared" si="53"/>
        <v>0</v>
      </c>
    </row>
    <row r="1116" spans="1:10" x14ac:dyDescent="0.25">
      <c r="A1116" s="26"/>
      <c r="B1116" s="179"/>
      <c r="C1116" s="155"/>
      <c r="D1116" s="27"/>
      <c r="E1116" s="26"/>
      <c r="F1116" s="27"/>
      <c r="G1116" s="27"/>
      <c r="H1116" s="28"/>
      <c r="I1116" s="29">
        <f t="shared" si="52"/>
        <v>0</v>
      </c>
      <c r="J1116" s="29">
        <f t="shared" si="53"/>
        <v>0</v>
      </c>
    </row>
    <row r="1117" spans="1:10" x14ac:dyDescent="0.25">
      <c r="A1117" s="26"/>
      <c r="B1117" s="180"/>
      <c r="C1117" s="155"/>
      <c r="D1117" s="27"/>
      <c r="E1117" s="26"/>
      <c r="F1117" s="27"/>
      <c r="G1117" s="27"/>
      <c r="H1117" s="28"/>
      <c r="I1117" s="29">
        <f t="shared" si="52"/>
        <v>0</v>
      </c>
      <c r="J1117" s="29">
        <f t="shared" si="53"/>
        <v>0</v>
      </c>
    </row>
    <row r="1118" spans="1:10" x14ac:dyDescent="0.25">
      <c r="A1118" s="26"/>
      <c r="B1118" s="180"/>
      <c r="C1118" s="155"/>
      <c r="D1118" s="27"/>
      <c r="E1118" s="26"/>
      <c r="F1118" s="27"/>
      <c r="G1118" s="27"/>
      <c r="H1118" s="28"/>
      <c r="I1118" s="29">
        <f t="shared" si="52"/>
        <v>0</v>
      </c>
      <c r="J1118" s="29">
        <f t="shared" si="53"/>
        <v>0</v>
      </c>
    </row>
    <row r="1119" spans="1:10" x14ac:dyDescent="0.25">
      <c r="A1119" s="26"/>
      <c r="B1119" s="180"/>
      <c r="C1119" s="155"/>
      <c r="D1119" s="27"/>
      <c r="E1119" s="26"/>
      <c r="F1119" s="27"/>
      <c r="G1119" s="27"/>
      <c r="H1119" s="28"/>
      <c r="I1119" s="29">
        <f t="shared" si="52"/>
        <v>0</v>
      </c>
      <c r="J1119" s="29">
        <f t="shared" si="53"/>
        <v>0</v>
      </c>
    </row>
    <row r="1120" spans="1:10" x14ac:dyDescent="0.25">
      <c r="A1120" s="26"/>
      <c r="B1120" s="180"/>
      <c r="C1120" s="155"/>
      <c r="D1120" s="27"/>
      <c r="E1120" s="26"/>
      <c r="F1120" s="27"/>
      <c r="G1120" s="27"/>
      <c r="H1120" s="28"/>
      <c r="I1120" s="29">
        <f t="shared" si="52"/>
        <v>0</v>
      </c>
      <c r="J1120" s="29">
        <f t="shared" si="53"/>
        <v>0</v>
      </c>
    </row>
    <row r="1121" spans="1:10" x14ac:dyDescent="0.25">
      <c r="A1121" s="26"/>
      <c r="B1121" s="179"/>
      <c r="C1121" s="155"/>
      <c r="D1121" s="27"/>
      <c r="E1121" s="26"/>
      <c r="F1121" s="27"/>
      <c r="G1121" s="27"/>
      <c r="H1121" s="28"/>
      <c r="I1121" s="29">
        <f t="shared" si="52"/>
        <v>0</v>
      </c>
      <c r="J1121" s="29">
        <f t="shared" si="53"/>
        <v>0</v>
      </c>
    </row>
    <row r="1122" spans="1:10" x14ac:dyDescent="0.25">
      <c r="A1122" s="157"/>
      <c r="B1122" s="180"/>
      <c r="C1122" s="155"/>
      <c r="D1122" s="27"/>
      <c r="E1122" s="26"/>
      <c r="F1122" s="27"/>
      <c r="G1122" s="27"/>
      <c r="H1122" s="28"/>
      <c r="I1122" s="29">
        <f t="shared" si="52"/>
        <v>0</v>
      </c>
      <c r="J1122" s="29">
        <f t="shared" si="53"/>
        <v>0</v>
      </c>
    </row>
    <row r="1123" spans="1:10" x14ac:dyDescent="0.25">
      <c r="A1123" s="157"/>
      <c r="B1123" s="180"/>
      <c r="C1123" s="155"/>
      <c r="D1123" s="27"/>
      <c r="E1123" s="26"/>
      <c r="F1123" s="27"/>
      <c r="G1123" s="27"/>
      <c r="H1123" s="28"/>
      <c r="I1123" s="29">
        <f t="shared" si="52"/>
        <v>0</v>
      </c>
      <c r="J1123" s="29">
        <f t="shared" si="53"/>
        <v>0</v>
      </c>
    </row>
    <row r="1124" spans="1:10" x14ac:dyDescent="0.25">
      <c r="A1124" s="26"/>
      <c r="B1124" s="180"/>
      <c r="C1124" s="155"/>
      <c r="D1124" s="27"/>
      <c r="E1124" s="26"/>
      <c r="F1124" s="27"/>
      <c r="G1124" s="27"/>
      <c r="H1124" s="28"/>
      <c r="I1124" s="29">
        <f t="shared" si="52"/>
        <v>0</v>
      </c>
      <c r="J1124" s="29">
        <f t="shared" si="53"/>
        <v>0</v>
      </c>
    </row>
    <row r="1125" spans="1:10" x14ac:dyDescent="0.25">
      <c r="A1125" s="26"/>
      <c r="B1125" s="180"/>
      <c r="C1125" s="155"/>
      <c r="D1125" s="27"/>
      <c r="E1125" s="157"/>
      <c r="F1125" s="27"/>
      <c r="G1125" s="27"/>
      <c r="H1125" s="28"/>
      <c r="I1125" s="29">
        <f>G1125*H1125</f>
        <v>0</v>
      </c>
      <c r="J1125" s="29">
        <f>G1125+I1125</f>
        <v>0</v>
      </c>
    </row>
    <row r="1126" spans="1:10" x14ac:dyDescent="0.25">
      <c r="A1126" s="26"/>
      <c r="B1126" s="180"/>
      <c r="C1126" s="155"/>
      <c r="D1126" s="27"/>
      <c r="E1126" s="26"/>
      <c r="F1126" s="27"/>
      <c r="G1126" s="27"/>
      <c r="H1126" s="28"/>
      <c r="I1126" s="29">
        <f t="shared" ref="I1126:I1165" si="54">G1126*H1126</f>
        <v>0</v>
      </c>
      <c r="J1126" s="29">
        <f t="shared" ref="J1126:J1165" si="55">G1126+I1126</f>
        <v>0</v>
      </c>
    </row>
    <row r="1127" spans="1:10" x14ac:dyDescent="0.25">
      <c r="A1127" s="26"/>
      <c r="B1127" s="180"/>
      <c r="C1127" s="155"/>
      <c r="D1127" s="27"/>
      <c r="E1127" s="26"/>
      <c r="F1127" s="27"/>
      <c r="G1127" s="27"/>
      <c r="H1127" s="28"/>
      <c r="I1127" s="29">
        <f t="shared" si="54"/>
        <v>0</v>
      </c>
      <c r="J1127" s="29">
        <f t="shared" si="55"/>
        <v>0</v>
      </c>
    </row>
    <row r="1128" spans="1:10" x14ac:dyDescent="0.25">
      <c r="A1128" s="26"/>
      <c r="B1128" s="180"/>
      <c r="C1128" s="155"/>
      <c r="D1128" s="27"/>
      <c r="E1128" s="26"/>
      <c r="F1128" s="27"/>
      <c r="G1128" s="27"/>
      <c r="H1128" s="28"/>
      <c r="I1128" s="29">
        <f t="shared" si="54"/>
        <v>0</v>
      </c>
      <c r="J1128" s="29">
        <f t="shared" si="55"/>
        <v>0</v>
      </c>
    </row>
    <row r="1129" spans="1:10" x14ac:dyDescent="0.25">
      <c r="A1129" s="26"/>
      <c r="B1129" s="180"/>
      <c r="C1129" s="155"/>
      <c r="D1129" s="27"/>
      <c r="E1129" s="26"/>
      <c r="F1129" s="27"/>
      <c r="G1129" s="27"/>
      <c r="H1129" s="28"/>
      <c r="I1129" s="29">
        <f t="shared" si="54"/>
        <v>0</v>
      </c>
      <c r="J1129" s="29">
        <f t="shared" si="55"/>
        <v>0</v>
      </c>
    </row>
    <row r="1130" spans="1:10" x14ac:dyDescent="0.25">
      <c r="A1130" s="26"/>
      <c r="B1130" s="172"/>
      <c r="C1130" s="155"/>
      <c r="D1130" s="27"/>
      <c r="E1130" s="26"/>
      <c r="F1130" s="27"/>
      <c r="G1130" s="27"/>
      <c r="H1130" s="28"/>
      <c r="I1130" s="29">
        <f t="shared" si="54"/>
        <v>0</v>
      </c>
      <c r="J1130" s="29">
        <f t="shared" si="55"/>
        <v>0</v>
      </c>
    </row>
    <row r="1131" spans="1:10" x14ac:dyDescent="0.25">
      <c r="A1131" s="173"/>
      <c r="B1131" s="172"/>
      <c r="C1131" s="155"/>
      <c r="D1131" s="27"/>
      <c r="E1131" s="26"/>
      <c r="F1131" s="27"/>
      <c r="G1131" s="27"/>
      <c r="H1131" s="28"/>
      <c r="I1131" s="29">
        <f t="shared" si="54"/>
        <v>0</v>
      </c>
      <c r="J1131" s="29">
        <f t="shared" si="55"/>
        <v>0</v>
      </c>
    </row>
    <row r="1132" spans="1:10" x14ac:dyDescent="0.25">
      <c r="A1132" s="26"/>
      <c r="B1132" s="172"/>
      <c r="C1132" s="155"/>
      <c r="D1132" s="27"/>
      <c r="E1132" s="26"/>
      <c r="F1132" s="27"/>
      <c r="G1132" s="27"/>
      <c r="H1132" s="28"/>
      <c r="I1132" s="29">
        <f t="shared" si="54"/>
        <v>0</v>
      </c>
      <c r="J1132" s="29">
        <f t="shared" si="55"/>
        <v>0</v>
      </c>
    </row>
    <row r="1133" spans="1:10" x14ac:dyDescent="0.25">
      <c r="A1133" s="26"/>
      <c r="B1133" s="172"/>
      <c r="C1133" s="155"/>
      <c r="D1133" s="27"/>
      <c r="E1133" s="26"/>
      <c r="F1133" s="27"/>
      <c r="G1133" s="27"/>
      <c r="H1133" s="28"/>
      <c r="I1133" s="29">
        <f t="shared" si="54"/>
        <v>0</v>
      </c>
      <c r="J1133" s="29">
        <f t="shared" si="55"/>
        <v>0</v>
      </c>
    </row>
    <row r="1134" spans="1:10" x14ac:dyDescent="0.25">
      <c r="A1134" s="26"/>
      <c r="B1134" s="180"/>
      <c r="C1134" s="155"/>
      <c r="D1134" s="27"/>
      <c r="E1134" s="26"/>
      <c r="F1134" s="27"/>
      <c r="G1134" s="27"/>
      <c r="H1134" s="28"/>
      <c r="I1134" s="29">
        <f t="shared" si="54"/>
        <v>0</v>
      </c>
      <c r="J1134" s="29">
        <f t="shared" si="55"/>
        <v>0</v>
      </c>
    </row>
    <row r="1135" spans="1:10" x14ac:dyDescent="0.25">
      <c r="A1135" s="26"/>
      <c r="B1135" s="180"/>
      <c r="C1135" s="155"/>
      <c r="D1135" s="27"/>
      <c r="E1135" s="26"/>
      <c r="F1135" s="27"/>
      <c r="G1135" s="27"/>
      <c r="H1135" s="28"/>
      <c r="I1135" s="29">
        <f t="shared" si="54"/>
        <v>0</v>
      </c>
      <c r="J1135" s="29">
        <f t="shared" si="55"/>
        <v>0</v>
      </c>
    </row>
    <row r="1136" spans="1:10" x14ac:dyDescent="0.25">
      <c r="A1136" s="26"/>
      <c r="B1136" s="179"/>
      <c r="C1136" s="155"/>
      <c r="D1136" s="27"/>
      <c r="E1136" s="26"/>
      <c r="F1136" s="27"/>
      <c r="G1136" s="27"/>
      <c r="H1136" s="28"/>
      <c r="I1136" s="29">
        <f t="shared" si="54"/>
        <v>0</v>
      </c>
      <c r="J1136" s="29">
        <f t="shared" si="55"/>
        <v>0</v>
      </c>
    </row>
    <row r="1137" spans="1:10" x14ac:dyDescent="0.25">
      <c r="A1137" s="26"/>
      <c r="B1137" s="180"/>
      <c r="C1137" s="155"/>
      <c r="D1137" s="27"/>
      <c r="E1137" s="26"/>
      <c r="F1137" s="27"/>
      <c r="G1137" s="27"/>
      <c r="H1137" s="28"/>
      <c r="I1137" s="29">
        <f t="shared" si="54"/>
        <v>0</v>
      </c>
      <c r="J1137" s="29">
        <f t="shared" si="55"/>
        <v>0</v>
      </c>
    </row>
    <row r="1138" spans="1:10" x14ac:dyDescent="0.25">
      <c r="A1138" s="26"/>
      <c r="B1138" s="180"/>
      <c r="C1138" s="155"/>
      <c r="D1138" s="27"/>
      <c r="E1138" s="26"/>
      <c r="F1138" s="27"/>
      <c r="G1138" s="27"/>
      <c r="H1138" s="28"/>
      <c r="I1138" s="29">
        <f t="shared" si="54"/>
        <v>0</v>
      </c>
      <c r="J1138" s="29">
        <f t="shared" si="55"/>
        <v>0</v>
      </c>
    </row>
    <row r="1139" spans="1:10" x14ac:dyDescent="0.25">
      <c r="A1139" s="26"/>
      <c r="B1139" s="180"/>
      <c r="C1139" s="155"/>
      <c r="D1139" s="27"/>
      <c r="E1139" s="26"/>
      <c r="F1139" s="27"/>
      <c r="G1139" s="27"/>
      <c r="H1139" s="28"/>
      <c r="I1139" s="29">
        <f t="shared" si="54"/>
        <v>0</v>
      </c>
      <c r="J1139" s="29">
        <f t="shared" si="55"/>
        <v>0</v>
      </c>
    </row>
    <row r="1140" spans="1:10" x14ac:dyDescent="0.25">
      <c r="A1140" s="26"/>
      <c r="B1140" s="180"/>
      <c r="C1140" s="155"/>
      <c r="D1140" s="27"/>
      <c r="E1140" s="26"/>
      <c r="F1140" s="27"/>
      <c r="G1140" s="27"/>
      <c r="H1140" s="28"/>
      <c r="I1140" s="29">
        <f t="shared" si="54"/>
        <v>0</v>
      </c>
      <c r="J1140" s="29">
        <f t="shared" si="55"/>
        <v>0</v>
      </c>
    </row>
    <row r="1141" spans="1:10" x14ac:dyDescent="0.25">
      <c r="A1141" s="26"/>
      <c r="B1141" s="180"/>
      <c r="C1141" s="155"/>
      <c r="D1141" s="27"/>
      <c r="E1141" s="26"/>
      <c r="F1141" s="27"/>
      <c r="G1141" s="27"/>
      <c r="H1141" s="28"/>
      <c r="I1141" s="29">
        <f t="shared" si="54"/>
        <v>0</v>
      </c>
      <c r="J1141" s="29">
        <f t="shared" si="55"/>
        <v>0</v>
      </c>
    </row>
    <row r="1142" spans="1:10" x14ac:dyDescent="0.25">
      <c r="A1142" s="26"/>
      <c r="B1142" s="180"/>
      <c r="C1142" s="155"/>
      <c r="D1142" s="27"/>
      <c r="E1142" s="26"/>
      <c r="F1142" s="27"/>
      <c r="G1142" s="27"/>
      <c r="H1142" s="28"/>
      <c r="I1142" s="29">
        <f t="shared" si="54"/>
        <v>0</v>
      </c>
      <c r="J1142" s="29">
        <f t="shared" si="55"/>
        <v>0</v>
      </c>
    </row>
    <row r="1143" spans="1:10" x14ac:dyDescent="0.25">
      <c r="A1143" s="26"/>
      <c r="B1143" s="180"/>
      <c r="C1143" s="155"/>
      <c r="D1143" s="27"/>
      <c r="E1143" s="26"/>
      <c r="F1143" s="27"/>
      <c r="G1143" s="27"/>
      <c r="H1143" s="28"/>
      <c r="I1143" s="29">
        <f t="shared" si="54"/>
        <v>0</v>
      </c>
      <c r="J1143" s="29">
        <f t="shared" si="55"/>
        <v>0</v>
      </c>
    </row>
    <row r="1144" spans="1:10" x14ac:dyDescent="0.25">
      <c r="A1144" s="26"/>
      <c r="B1144" s="179"/>
      <c r="C1144" s="155"/>
      <c r="D1144" s="27"/>
      <c r="E1144" s="26"/>
      <c r="F1144" s="27"/>
      <c r="G1144" s="27"/>
      <c r="H1144" s="28"/>
      <c r="I1144" s="29">
        <f t="shared" si="54"/>
        <v>0</v>
      </c>
      <c r="J1144" s="29">
        <f t="shared" si="55"/>
        <v>0</v>
      </c>
    </row>
    <row r="1145" spans="1:10" x14ac:dyDescent="0.25">
      <c r="A1145" s="26"/>
      <c r="B1145" s="180"/>
      <c r="C1145" s="155"/>
      <c r="D1145" s="27"/>
      <c r="E1145" s="26"/>
      <c r="F1145" s="27"/>
      <c r="G1145" s="27"/>
      <c r="H1145" s="28"/>
      <c r="I1145" s="29">
        <f t="shared" si="54"/>
        <v>0</v>
      </c>
      <c r="J1145" s="29">
        <f t="shared" si="55"/>
        <v>0</v>
      </c>
    </row>
    <row r="1146" spans="1:10" x14ac:dyDescent="0.25">
      <c r="A1146" s="26"/>
      <c r="B1146" s="180"/>
      <c r="C1146" s="155"/>
      <c r="D1146" s="27"/>
      <c r="E1146" s="26"/>
      <c r="F1146" s="27"/>
      <c r="G1146" s="27"/>
      <c r="H1146" s="28"/>
      <c r="I1146" s="29">
        <f t="shared" si="54"/>
        <v>0</v>
      </c>
      <c r="J1146" s="29">
        <f t="shared" si="55"/>
        <v>0</v>
      </c>
    </row>
    <row r="1147" spans="1:10" x14ac:dyDescent="0.25">
      <c r="A1147" s="26"/>
      <c r="B1147" s="180"/>
      <c r="C1147" s="155"/>
      <c r="D1147" s="27"/>
      <c r="E1147" s="26"/>
      <c r="F1147" s="27"/>
      <c r="G1147" s="27"/>
      <c r="H1147" s="28"/>
      <c r="I1147" s="29">
        <f t="shared" si="54"/>
        <v>0</v>
      </c>
      <c r="J1147" s="29">
        <f t="shared" si="55"/>
        <v>0</v>
      </c>
    </row>
    <row r="1148" spans="1:10" x14ac:dyDescent="0.25">
      <c r="A1148" s="26"/>
      <c r="B1148" s="180"/>
      <c r="C1148" s="155"/>
      <c r="D1148" s="27"/>
      <c r="E1148" s="26"/>
      <c r="F1148" s="27"/>
      <c r="G1148" s="27"/>
      <c r="H1148" s="28"/>
      <c r="I1148" s="29">
        <f t="shared" si="54"/>
        <v>0</v>
      </c>
      <c r="J1148" s="29">
        <f t="shared" si="55"/>
        <v>0</v>
      </c>
    </row>
    <row r="1149" spans="1:10" x14ac:dyDescent="0.25">
      <c r="A1149" s="26"/>
      <c r="B1149" s="180"/>
      <c r="C1149" s="155"/>
      <c r="D1149" s="27"/>
      <c r="E1149" s="26"/>
      <c r="F1149" s="27"/>
      <c r="G1149" s="27"/>
      <c r="H1149" s="28"/>
      <c r="I1149" s="29">
        <f t="shared" si="54"/>
        <v>0</v>
      </c>
      <c r="J1149" s="29">
        <f t="shared" si="55"/>
        <v>0</v>
      </c>
    </row>
    <row r="1150" spans="1:10" x14ac:dyDescent="0.25">
      <c r="A1150" s="26"/>
      <c r="B1150" s="180"/>
      <c r="C1150" s="155"/>
      <c r="D1150" s="27"/>
      <c r="E1150" s="26"/>
      <c r="F1150" s="27"/>
      <c r="G1150" s="27"/>
      <c r="H1150" s="28"/>
      <c r="I1150" s="29">
        <f t="shared" si="54"/>
        <v>0</v>
      </c>
      <c r="J1150" s="29">
        <f t="shared" si="55"/>
        <v>0</v>
      </c>
    </row>
    <row r="1151" spans="1:10" x14ac:dyDescent="0.25">
      <c r="A1151" s="26"/>
      <c r="B1151" s="180"/>
      <c r="C1151" s="155"/>
      <c r="D1151" s="27"/>
      <c r="E1151" s="26"/>
      <c r="F1151" s="27"/>
      <c r="G1151" s="27"/>
      <c r="H1151" s="28"/>
      <c r="I1151" s="29">
        <f t="shared" si="54"/>
        <v>0</v>
      </c>
      <c r="J1151" s="29">
        <f t="shared" si="55"/>
        <v>0</v>
      </c>
    </row>
    <row r="1152" spans="1:10" x14ac:dyDescent="0.25">
      <c r="A1152" s="157"/>
      <c r="B1152" s="180"/>
      <c r="C1152" s="155"/>
      <c r="D1152" s="27"/>
      <c r="E1152" s="26"/>
      <c r="F1152" s="27"/>
      <c r="G1152" s="27"/>
      <c r="H1152" s="28"/>
      <c r="I1152" s="29">
        <f t="shared" si="54"/>
        <v>0</v>
      </c>
      <c r="J1152" s="29">
        <f t="shared" si="55"/>
        <v>0</v>
      </c>
    </row>
    <row r="1153" spans="1:10" x14ac:dyDescent="0.25">
      <c r="A1153" s="26"/>
      <c r="B1153" s="179"/>
      <c r="C1153" s="155"/>
      <c r="D1153" s="27"/>
      <c r="E1153" s="26"/>
      <c r="F1153" s="27"/>
      <c r="G1153" s="27"/>
      <c r="H1153" s="28"/>
      <c r="I1153" s="29">
        <f t="shared" si="54"/>
        <v>0</v>
      </c>
      <c r="J1153" s="29">
        <f t="shared" si="55"/>
        <v>0</v>
      </c>
    </row>
    <row r="1154" spans="1:10" x14ac:dyDescent="0.25">
      <c r="A1154" s="26"/>
      <c r="B1154" s="180"/>
      <c r="C1154" s="155"/>
      <c r="D1154" s="27"/>
      <c r="E1154" s="26"/>
      <c r="F1154" s="27"/>
      <c r="G1154" s="27"/>
      <c r="H1154" s="28"/>
      <c r="I1154" s="29">
        <f t="shared" si="54"/>
        <v>0</v>
      </c>
      <c r="J1154" s="29">
        <f t="shared" si="55"/>
        <v>0</v>
      </c>
    </row>
    <row r="1155" spans="1:10" x14ac:dyDescent="0.25">
      <c r="A1155" s="26"/>
      <c r="B1155" s="180"/>
      <c r="C1155" s="155"/>
      <c r="D1155" s="27"/>
      <c r="E1155" s="26"/>
      <c r="F1155" s="27"/>
      <c r="G1155" s="27"/>
      <c r="H1155" s="28"/>
      <c r="I1155" s="29">
        <f t="shared" si="54"/>
        <v>0</v>
      </c>
      <c r="J1155" s="29">
        <f t="shared" si="55"/>
        <v>0</v>
      </c>
    </row>
    <row r="1156" spans="1:10" x14ac:dyDescent="0.25">
      <c r="A1156" s="26"/>
      <c r="B1156" s="179"/>
      <c r="C1156" s="155"/>
      <c r="D1156" s="27"/>
      <c r="E1156" s="26"/>
      <c r="F1156" s="27"/>
      <c r="G1156" s="27"/>
      <c r="H1156" s="28"/>
      <c r="I1156" s="29">
        <f t="shared" si="54"/>
        <v>0</v>
      </c>
      <c r="J1156" s="29">
        <f t="shared" si="55"/>
        <v>0</v>
      </c>
    </row>
    <row r="1157" spans="1:10" x14ac:dyDescent="0.25">
      <c r="A1157" s="26"/>
      <c r="B1157" s="179"/>
      <c r="C1157" s="155"/>
      <c r="D1157" s="27"/>
      <c r="E1157" s="26"/>
      <c r="F1157" s="27"/>
      <c r="G1157" s="27"/>
      <c r="H1157" s="28"/>
      <c r="I1157" s="29">
        <f t="shared" si="54"/>
        <v>0</v>
      </c>
      <c r="J1157" s="29">
        <f t="shared" si="55"/>
        <v>0</v>
      </c>
    </row>
    <row r="1158" spans="1:10" x14ac:dyDescent="0.25">
      <c r="A1158" s="26"/>
      <c r="B1158" s="180"/>
      <c r="C1158" s="155"/>
      <c r="D1158" s="27"/>
      <c r="E1158" s="26"/>
      <c r="F1158" s="27"/>
      <c r="G1158" s="27"/>
      <c r="H1158" s="28"/>
      <c r="I1158" s="29">
        <f t="shared" si="54"/>
        <v>0</v>
      </c>
      <c r="J1158" s="29">
        <f t="shared" si="55"/>
        <v>0</v>
      </c>
    </row>
    <row r="1159" spans="1:10" x14ac:dyDescent="0.25">
      <c r="A1159" s="26"/>
      <c r="B1159" s="180"/>
      <c r="C1159" s="155"/>
      <c r="D1159" s="27"/>
      <c r="E1159" s="26"/>
      <c r="F1159" s="27"/>
      <c r="G1159" s="27"/>
      <c r="H1159" s="28"/>
      <c r="I1159" s="29">
        <f t="shared" si="54"/>
        <v>0</v>
      </c>
      <c r="J1159" s="29">
        <f t="shared" si="55"/>
        <v>0</v>
      </c>
    </row>
    <row r="1160" spans="1:10" x14ac:dyDescent="0.25">
      <c r="A1160" s="26"/>
      <c r="B1160" s="180"/>
      <c r="C1160" s="155"/>
      <c r="D1160" s="27"/>
      <c r="E1160" s="26"/>
      <c r="F1160" s="27"/>
      <c r="G1160" s="27"/>
      <c r="H1160" s="28"/>
      <c r="I1160" s="29">
        <f t="shared" si="54"/>
        <v>0</v>
      </c>
      <c r="J1160" s="29">
        <f t="shared" si="55"/>
        <v>0</v>
      </c>
    </row>
    <row r="1161" spans="1:10" x14ac:dyDescent="0.25">
      <c r="A1161" s="26"/>
      <c r="B1161" s="180"/>
      <c r="C1161" s="155"/>
      <c r="D1161" s="27"/>
      <c r="E1161" s="26"/>
      <c r="F1161" s="27"/>
      <c r="G1161" s="27"/>
      <c r="H1161" s="28"/>
      <c r="I1161" s="29">
        <f t="shared" si="54"/>
        <v>0</v>
      </c>
      <c r="J1161" s="29">
        <f t="shared" si="55"/>
        <v>0</v>
      </c>
    </row>
    <row r="1162" spans="1:10" x14ac:dyDescent="0.25">
      <c r="A1162" s="26"/>
      <c r="B1162" s="179"/>
      <c r="C1162" s="155"/>
      <c r="D1162" s="27"/>
      <c r="E1162" s="26"/>
      <c r="F1162" s="27"/>
      <c r="G1162" s="27"/>
      <c r="H1162" s="28"/>
      <c r="I1162" s="29">
        <f t="shared" si="54"/>
        <v>0</v>
      </c>
      <c r="J1162" s="29">
        <f t="shared" si="55"/>
        <v>0</v>
      </c>
    </row>
    <row r="1163" spans="1:10" x14ac:dyDescent="0.25">
      <c r="A1163" s="157"/>
      <c r="B1163" s="180"/>
      <c r="C1163" s="155"/>
      <c r="D1163" s="27"/>
      <c r="E1163" s="26"/>
      <c r="F1163" s="27"/>
      <c r="G1163" s="27"/>
      <c r="H1163" s="28"/>
      <c r="I1163" s="29">
        <f t="shared" si="54"/>
        <v>0</v>
      </c>
      <c r="J1163" s="29">
        <f t="shared" si="55"/>
        <v>0</v>
      </c>
    </row>
    <row r="1164" spans="1:10" x14ac:dyDescent="0.25">
      <c r="A1164" s="157"/>
      <c r="B1164" s="180"/>
      <c r="C1164" s="155"/>
      <c r="D1164" s="27"/>
      <c r="E1164" s="26"/>
      <c r="F1164" s="27"/>
      <c r="G1164" s="27"/>
      <c r="H1164" s="28"/>
      <c r="I1164" s="29">
        <f t="shared" si="54"/>
        <v>0</v>
      </c>
      <c r="J1164" s="29">
        <f t="shared" si="55"/>
        <v>0</v>
      </c>
    </row>
    <row r="1165" spans="1:10" x14ac:dyDescent="0.25">
      <c r="A1165" s="26"/>
      <c r="B1165" s="180"/>
      <c r="C1165" s="155"/>
      <c r="D1165" s="27"/>
      <c r="E1165" s="26"/>
      <c r="F1165" s="27"/>
      <c r="G1165" s="27"/>
      <c r="H1165" s="28"/>
      <c r="I1165" s="29">
        <f t="shared" si="54"/>
        <v>0</v>
      </c>
      <c r="J1165" s="29">
        <f t="shared" si="55"/>
        <v>0</v>
      </c>
    </row>
    <row r="1166" spans="1:10" x14ac:dyDescent="0.25">
      <c r="A1166" s="26"/>
      <c r="B1166" s="180"/>
      <c r="C1166" s="155"/>
      <c r="D1166" s="27"/>
      <c r="E1166" s="157"/>
      <c r="F1166" s="27"/>
      <c r="G1166" s="27"/>
      <c r="H1166" s="28"/>
      <c r="I1166" s="29">
        <f>G1166*H1166</f>
        <v>0</v>
      </c>
      <c r="J1166" s="29">
        <f>G1166+I1166</f>
        <v>0</v>
      </c>
    </row>
    <row r="1167" spans="1:10" x14ac:dyDescent="0.25">
      <c r="A1167" s="26"/>
      <c r="B1167" s="180"/>
      <c r="C1167" s="155"/>
      <c r="D1167" s="27"/>
      <c r="E1167" s="26"/>
      <c r="F1167" s="27"/>
      <c r="G1167" s="27"/>
      <c r="H1167" s="28"/>
      <c r="I1167" s="29">
        <f t="shared" ref="I1167:I1206" si="56">G1167*H1167</f>
        <v>0</v>
      </c>
      <c r="J1167" s="29">
        <f t="shared" ref="J1167:J1206" si="57">G1167+I1167</f>
        <v>0</v>
      </c>
    </row>
    <row r="1168" spans="1:10" x14ac:dyDescent="0.25">
      <c r="A1168" s="26"/>
      <c r="B1168" s="180"/>
      <c r="C1168" s="155"/>
      <c r="D1168" s="27"/>
      <c r="E1168" s="26"/>
      <c r="F1168" s="27"/>
      <c r="G1168" s="27"/>
      <c r="H1168" s="28"/>
      <c r="I1168" s="29">
        <f t="shared" si="56"/>
        <v>0</v>
      </c>
      <c r="J1168" s="29">
        <f t="shared" si="57"/>
        <v>0</v>
      </c>
    </row>
    <row r="1169" spans="1:10" x14ac:dyDescent="0.25">
      <c r="A1169" s="26"/>
      <c r="B1169" s="180"/>
      <c r="C1169" s="155"/>
      <c r="D1169" s="27"/>
      <c r="E1169" s="26"/>
      <c r="F1169" s="27"/>
      <c r="G1169" s="27"/>
      <c r="H1169" s="28"/>
      <c r="I1169" s="29">
        <f t="shared" si="56"/>
        <v>0</v>
      </c>
      <c r="J1169" s="29">
        <f t="shared" si="57"/>
        <v>0</v>
      </c>
    </row>
    <row r="1170" spans="1:10" x14ac:dyDescent="0.25">
      <c r="A1170" s="26"/>
      <c r="B1170" s="180"/>
      <c r="C1170" s="155"/>
      <c r="D1170" s="27"/>
      <c r="E1170" s="26"/>
      <c r="F1170" s="27"/>
      <c r="G1170" s="27"/>
      <c r="H1170" s="28"/>
      <c r="I1170" s="29">
        <f t="shared" si="56"/>
        <v>0</v>
      </c>
      <c r="J1170" s="29">
        <f t="shared" si="57"/>
        <v>0</v>
      </c>
    </row>
    <row r="1171" spans="1:10" x14ac:dyDescent="0.25">
      <c r="A1171" s="26"/>
      <c r="B1171" s="172"/>
      <c r="C1171" s="155"/>
      <c r="D1171" s="27"/>
      <c r="E1171" s="26"/>
      <c r="F1171" s="27"/>
      <c r="G1171" s="27"/>
      <c r="H1171" s="28"/>
      <c r="I1171" s="29">
        <f t="shared" si="56"/>
        <v>0</v>
      </c>
      <c r="J1171" s="29">
        <f t="shared" si="57"/>
        <v>0</v>
      </c>
    </row>
    <row r="1172" spans="1:10" x14ac:dyDescent="0.25">
      <c r="A1172" s="173"/>
      <c r="B1172" s="172"/>
      <c r="C1172" s="155"/>
      <c r="D1172" s="27"/>
      <c r="E1172" s="26"/>
      <c r="F1172" s="27"/>
      <c r="G1172" s="27"/>
      <c r="H1172" s="28"/>
      <c r="I1172" s="29">
        <f t="shared" si="56"/>
        <v>0</v>
      </c>
      <c r="J1172" s="29">
        <f t="shared" si="57"/>
        <v>0</v>
      </c>
    </row>
    <row r="1173" spans="1:10" x14ac:dyDescent="0.25">
      <c r="A1173" s="26"/>
      <c r="B1173" s="172"/>
      <c r="C1173" s="155"/>
      <c r="D1173" s="27"/>
      <c r="E1173" s="26"/>
      <c r="F1173" s="27"/>
      <c r="G1173" s="27"/>
      <c r="H1173" s="28"/>
      <c r="I1173" s="29">
        <f t="shared" si="56"/>
        <v>0</v>
      </c>
      <c r="J1173" s="29">
        <f t="shared" si="57"/>
        <v>0</v>
      </c>
    </row>
    <row r="1174" spans="1:10" x14ac:dyDescent="0.25">
      <c r="A1174" s="26"/>
      <c r="B1174" s="172"/>
      <c r="C1174" s="155"/>
      <c r="D1174" s="27"/>
      <c r="E1174" s="26"/>
      <c r="F1174" s="27"/>
      <c r="G1174" s="27"/>
      <c r="H1174" s="28"/>
      <c r="I1174" s="29">
        <f t="shared" si="56"/>
        <v>0</v>
      </c>
      <c r="J1174" s="29">
        <f t="shared" si="57"/>
        <v>0</v>
      </c>
    </row>
    <row r="1175" spans="1:10" x14ac:dyDescent="0.25">
      <c r="A1175" s="26"/>
      <c r="B1175" s="180"/>
      <c r="C1175" s="155"/>
      <c r="D1175" s="27"/>
      <c r="E1175" s="26"/>
      <c r="F1175" s="27"/>
      <c r="G1175" s="27"/>
      <c r="H1175" s="28"/>
      <c r="I1175" s="29">
        <f t="shared" si="56"/>
        <v>0</v>
      </c>
      <c r="J1175" s="29">
        <f t="shared" si="57"/>
        <v>0</v>
      </c>
    </row>
    <row r="1176" spans="1:10" x14ac:dyDescent="0.25">
      <c r="A1176" s="26"/>
      <c r="B1176" s="180"/>
      <c r="C1176" s="155"/>
      <c r="D1176" s="27"/>
      <c r="E1176" s="26"/>
      <c r="F1176" s="27"/>
      <c r="G1176" s="27"/>
      <c r="H1176" s="28"/>
      <c r="I1176" s="29">
        <f t="shared" si="56"/>
        <v>0</v>
      </c>
      <c r="J1176" s="29">
        <f t="shared" si="57"/>
        <v>0</v>
      </c>
    </row>
    <row r="1177" spans="1:10" x14ac:dyDescent="0.25">
      <c r="A1177" s="26"/>
      <c r="B1177" s="179"/>
      <c r="C1177" s="155"/>
      <c r="D1177" s="27"/>
      <c r="E1177" s="26"/>
      <c r="F1177" s="27"/>
      <c r="G1177" s="27"/>
      <c r="H1177" s="28"/>
      <c r="I1177" s="29">
        <f t="shared" si="56"/>
        <v>0</v>
      </c>
      <c r="J1177" s="29">
        <f t="shared" si="57"/>
        <v>0</v>
      </c>
    </row>
    <row r="1178" spans="1:10" x14ac:dyDescent="0.25">
      <c r="A1178" s="26"/>
      <c r="B1178" s="180"/>
      <c r="C1178" s="155"/>
      <c r="D1178" s="27"/>
      <c r="E1178" s="26"/>
      <c r="F1178" s="27"/>
      <c r="G1178" s="27"/>
      <c r="H1178" s="28"/>
      <c r="I1178" s="29">
        <f t="shared" si="56"/>
        <v>0</v>
      </c>
      <c r="J1178" s="29">
        <f t="shared" si="57"/>
        <v>0</v>
      </c>
    </row>
    <row r="1179" spans="1:10" x14ac:dyDescent="0.25">
      <c r="A1179" s="26"/>
      <c r="B1179" s="180"/>
      <c r="C1179" s="155"/>
      <c r="D1179" s="27"/>
      <c r="E1179" s="26"/>
      <c r="F1179" s="27"/>
      <c r="G1179" s="27"/>
      <c r="H1179" s="28"/>
      <c r="I1179" s="29">
        <f t="shared" si="56"/>
        <v>0</v>
      </c>
      <c r="J1179" s="29">
        <f t="shared" si="57"/>
        <v>0</v>
      </c>
    </row>
    <row r="1180" spans="1:10" x14ac:dyDescent="0.25">
      <c r="A1180" s="26"/>
      <c r="B1180" s="180"/>
      <c r="C1180" s="155"/>
      <c r="D1180" s="27"/>
      <c r="E1180" s="26"/>
      <c r="F1180" s="27"/>
      <c r="G1180" s="27"/>
      <c r="H1180" s="28"/>
      <c r="I1180" s="29">
        <f t="shared" si="56"/>
        <v>0</v>
      </c>
      <c r="J1180" s="29">
        <f t="shared" si="57"/>
        <v>0</v>
      </c>
    </row>
    <row r="1181" spans="1:10" x14ac:dyDescent="0.25">
      <c r="A1181" s="26"/>
      <c r="B1181" s="180"/>
      <c r="C1181" s="155"/>
      <c r="D1181" s="27"/>
      <c r="E1181" s="26"/>
      <c r="F1181" s="27"/>
      <c r="G1181" s="27"/>
      <c r="H1181" s="28"/>
      <c r="I1181" s="29">
        <f t="shared" si="56"/>
        <v>0</v>
      </c>
      <c r="J1181" s="29">
        <f t="shared" si="57"/>
        <v>0</v>
      </c>
    </row>
    <row r="1182" spans="1:10" x14ac:dyDescent="0.25">
      <c r="A1182" s="26"/>
      <c r="B1182" s="180"/>
      <c r="C1182" s="155"/>
      <c r="D1182" s="27"/>
      <c r="E1182" s="26"/>
      <c r="F1182" s="27"/>
      <c r="G1182" s="27"/>
      <c r="H1182" s="28"/>
      <c r="I1182" s="29">
        <f t="shared" si="56"/>
        <v>0</v>
      </c>
      <c r="J1182" s="29">
        <f t="shared" si="57"/>
        <v>0</v>
      </c>
    </row>
    <row r="1183" spans="1:10" x14ac:dyDescent="0.25">
      <c r="A1183" s="26"/>
      <c r="B1183" s="180"/>
      <c r="C1183" s="155"/>
      <c r="D1183" s="27"/>
      <c r="E1183" s="26"/>
      <c r="F1183" s="27"/>
      <c r="G1183" s="27"/>
      <c r="H1183" s="28"/>
      <c r="I1183" s="29">
        <f t="shared" si="56"/>
        <v>0</v>
      </c>
      <c r="J1183" s="29">
        <f t="shared" si="57"/>
        <v>0</v>
      </c>
    </row>
    <row r="1184" spans="1:10" x14ac:dyDescent="0.25">
      <c r="A1184" s="26"/>
      <c r="B1184" s="180"/>
      <c r="C1184" s="155"/>
      <c r="D1184" s="27"/>
      <c r="E1184" s="26"/>
      <c r="F1184" s="27"/>
      <c r="G1184" s="27"/>
      <c r="H1184" s="28"/>
      <c r="I1184" s="29">
        <f t="shared" si="56"/>
        <v>0</v>
      </c>
      <c r="J1184" s="29">
        <f t="shared" si="57"/>
        <v>0</v>
      </c>
    </row>
    <row r="1185" spans="1:10" x14ac:dyDescent="0.25">
      <c r="A1185" s="26"/>
      <c r="B1185" s="179"/>
      <c r="C1185" s="155"/>
      <c r="D1185" s="27"/>
      <c r="E1185" s="26"/>
      <c r="F1185" s="27"/>
      <c r="G1185" s="27"/>
      <c r="H1185" s="28"/>
      <c r="I1185" s="29">
        <f t="shared" si="56"/>
        <v>0</v>
      </c>
      <c r="J1185" s="29">
        <f t="shared" si="57"/>
        <v>0</v>
      </c>
    </row>
    <row r="1186" spans="1:10" x14ac:dyDescent="0.25">
      <c r="A1186" s="26"/>
      <c r="B1186" s="180"/>
      <c r="C1186" s="155"/>
      <c r="D1186" s="27"/>
      <c r="E1186" s="26"/>
      <c r="F1186" s="27"/>
      <c r="G1186" s="27"/>
      <c r="H1186" s="28"/>
      <c r="I1186" s="29">
        <f t="shared" si="56"/>
        <v>0</v>
      </c>
      <c r="J1186" s="29">
        <f t="shared" si="57"/>
        <v>0</v>
      </c>
    </row>
    <row r="1187" spans="1:10" x14ac:dyDescent="0.25">
      <c r="A1187" s="26"/>
      <c r="B1187" s="180"/>
      <c r="C1187" s="155"/>
      <c r="D1187" s="27"/>
      <c r="E1187" s="26"/>
      <c r="F1187" s="27"/>
      <c r="G1187" s="27"/>
      <c r="H1187" s="28"/>
      <c r="I1187" s="29">
        <f t="shared" si="56"/>
        <v>0</v>
      </c>
      <c r="J1187" s="29">
        <f t="shared" si="57"/>
        <v>0</v>
      </c>
    </row>
    <row r="1188" spans="1:10" x14ac:dyDescent="0.25">
      <c r="A1188" s="26"/>
      <c r="B1188" s="180"/>
      <c r="C1188" s="155"/>
      <c r="D1188" s="27"/>
      <c r="E1188" s="26"/>
      <c r="F1188" s="27"/>
      <c r="G1188" s="27"/>
      <c r="H1188" s="28"/>
      <c r="I1188" s="29">
        <f t="shared" si="56"/>
        <v>0</v>
      </c>
      <c r="J1188" s="29">
        <f t="shared" si="57"/>
        <v>0</v>
      </c>
    </row>
    <row r="1189" spans="1:10" x14ac:dyDescent="0.25">
      <c r="A1189" s="26"/>
      <c r="B1189" s="180"/>
      <c r="C1189" s="155"/>
      <c r="D1189" s="27"/>
      <c r="E1189" s="26"/>
      <c r="F1189" s="27"/>
      <c r="G1189" s="27"/>
      <c r="H1189" s="28"/>
      <c r="I1189" s="29">
        <f t="shared" si="56"/>
        <v>0</v>
      </c>
      <c r="J1189" s="29">
        <f t="shared" si="57"/>
        <v>0</v>
      </c>
    </row>
    <row r="1190" spans="1:10" x14ac:dyDescent="0.25">
      <c r="A1190" s="26"/>
      <c r="B1190" s="180"/>
      <c r="C1190" s="155"/>
      <c r="D1190" s="27"/>
      <c r="E1190" s="26"/>
      <c r="F1190" s="27"/>
      <c r="G1190" s="27"/>
      <c r="H1190" s="28"/>
      <c r="I1190" s="29">
        <f t="shared" si="56"/>
        <v>0</v>
      </c>
      <c r="J1190" s="29">
        <f t="shared" si="57"/>
        <v>0</v>
      </c>
    </row>
    <row r="1191" spans="1:10" x14ac:dyDescent="0.25">
      <c r="A1191" s="26"/>
      <c r="B1191" s="180"/>
      <c r="C1191" s="155"/>
      <c r="D1191" s="27"/>
      <c r="E1191" s="26"/>
      <c r="F1191" s="27"/>
      <c r="G1191" s="27"/>
      <c r="H1191" s="28"/>
      <c r="I1191" s="29">
        <f t="shared" si="56"/>
        <v>0</v>
      </c>
      <c r="J1191" s="29">
        <f t="shared" si="57"/>
        <v>0</v>
      </c>
    </row>
    <row r="1192" spans="1:10" x14ac:dyDescent="0.25">
      <c r="A1192" s="26"/>
      <c r="B1192" s="180"/>
      <c r="C1192" s="155"/>
      <c r="D1192" s="27"/>
      <c r="E1192" s="26"/>
      <c r="F1192" s="27"/>
      <c r="G1192" s="27"/>
      <c r="H1192" s="28"/>
      <c r="I1192" s="29">
        <f t="shared" si="56"/>
        <v>0</v>
      </c>
      <c r="J1192" s="29">
        <f t="shared" si="57"/>
        <v>0</v>
      </c>
    </row>
    <row r="1193" spans="1:10" x14ac:dyDescent="0.25">
      <c r="A1193" s="157"/>
      <c r="B1193" s="180"/>
      <c r="C1193" s="155"/>
      <c r="D1193" s="27"/>
      <c r="E1193" s="26"/>
      <c r="F1193" s="27"/>
      <c r="G1193" s="27"/>
      <c r="H1193" s="28"/>
      <c r="I1193" s="29">
        <f t="shared" si="56"/>
        <v>0</v>
      </c>
      <c r="J1193" s="29">
        <f t="shared" si="57"/>
        <v>0</v>
      </c>
    </row>
    <row r="1194" spans="1:10" x14ac:dyDescent="0.25">
      <c r="A1194" s="26"/>
      <c r="B1194" s="179"/>
      <c r="C1194" s="155"/>
      <c r="D1194" s="27"/>
      <c r="E1194" s="26"/>
      <c r="F1194" s="27"/>
      <c r="G1194" s="27"/>
      <c r="H1194" s="28"/>
      <c r="I1194" s="29">
        <f t="shared" si="56"/>
        <v>0</v>
      </c>
      <c r="J1194" s="29">
        <f t="shared" si="57"/>
        <v>0</v>
      </c>
    </row>
    <row r="1195" spans="1:10" x14ac:dyDescent="0.25">
      <c r="A1195" s="26"/>
      <c r="B1195" s="180"/>
      <c r="C1195" s="155"/>
      <c r="D1195" s="27"/>
      <c r="E1195" s="26"/>
      <c r="F1195" s="27"/>
      <c r="G1195" s="27"/>
      <c r="H1195" s="28"/>
      <c r="I1195" s="29">
        <f t="shared" si="56"/>
        <v>0</v>
      </c>
      <c r="J1195" s="29">
        <f t="shared" si="57"/>
        <v>0</v>
      </c>
    </row>
    <row r="1196" spans="1:10" x14ac:dyDescent="0.25">
      <c r="A1196" s="26"/>
      <c r="B1196" s="180"/>
      <c r="C1196" s="155"/>
      <c r="D1196" s="27"/>
      <c r="E1196" s="26"/>
      <c r="F1196" s="27"/>
      <c r="G1196" s="27"/>
      <c r="H1196" s="28"/>
      <c r="I1196" s="29">
        <f t="shared" si="56"/>
        <v>0</v>
      </c>
      <c r="J1196" s="29">
        <f t="shared" si="57"/>
        <v>0</v>
      </c>
    </row>
    <row r="1197" spans="1:10" x14ac:dyDescent="0.25">
      <c r="A1197" s="26"/>
      <c r="B1197" s="179"/>
      <c r="C1197" s="155"/>
      <c r="D1197" s="27"/>
      <c r="E1197" s="26"/>
      <c r="F1197" s="27"/>
      <c r="G1197" s="27"/>
      <c r="H1197" s="28"/>
      <c r="I1197" s="29">
        <f t="shared" si="56"/>
        <v>0</v>
      </c>
      <c r="J1197" s="29">
        <f t="shared" si="57"/>
        <v>0</v>
      </c>
    </row>
    <row r="1198" spans="1:10" x14ac:dyDescent="0.25">
      <c r="A1198" s="26"/>
      <c r="B1198" s="179"/>
      <c r="C1198" s="155"/>
      <c r="D1198" s="27"/>
      <c r="E1198" s="26"/>
      <c r="F1198" s="27"/>
      <c r="G1198" s="27"/>
      <c r="H1198" s="28"/>
      <c r="I1198" s="29">
        <f t="shared" si="56"/>
        <v>0</v>
      </c>
      <c r="J1198" s="29">
        <f t="shared" si="57"/>
        <v>0</v>
      </c>
    </row>
    <row r="1199" spans="1:10" x14ac:dyDescent="0.25">
      <c r="A1199" s="26"/>
      <c r="B1199" s="180"/>
      <c r="C1199" s="155"/>
      <c r="D1199" s="27"/>
      <c r="E1199" s="26"/>
      <c r="F1199" s="27"/>
      <c r="G1199" s="27"/>
      <c r="H1199" s="28"/>
      <c r="I1199" s="29">
        <f t="shared" si="56"/>
        <v>0</v>
      </c>
      <c r="J1199" s="29">
        <f t="shared" si="57"/>
        <v>0</v>
      </c>
    </row>
    <row r="1200" spans="1:10" x14ac:dyDescent="0.25">
      <c r="A1200" s="26"/>
      <c r="B1200" s="180"/>
      <c r="C1200" s="155"/>
      <c r="D1200" s="27"/>
      <c r="E1200" s="26"/>
      <c r="F1200" s="27"/>
      <c r="G1200" s="27"/>
      <c r="H1200" s="28"/>
      <c r="I1200" s="29">
        <f t="shared" si="56"/>
        <v>0</v>
      </c>
      <c r="J1200" s="29">
        <f t="shared" si="57"/>
        <v>0</v>
      </c>
    </row>
    <row r="1201" spans="1:10" x14ac:dyDescent="0.25">
      <c r="A1201" s="26"/>
      <c r="B1201" s="180"/>
      <c r="C1201" s="155"/>
      <c r="D1201" s="27"/>
      <c r="E1201" s="26"/>
      <c r="F1201" s="27"/>
      <c r="G1201" s="27"/>
      <c r="H1201" s="28"/>
      <c r="I1201" s="29">
        <f t="shared" si="56"/>
        <v>0</v>
      </c>
      <c r="J1201" s="29">
        <f t="shared" si="57"/>
        <v>0</v>
      </c>
    </row>
    <row r="1202" spans="1:10" x14ac:dyDescent="0.25">
      <c r="A1202" s="26"/>
      <c r="B1202" s="180"/>
      <c r="C1202" s="155"/>
      <c r="D1202" s="27"/>
      <c r="E1202" s="26"/>
      <c r="F1202" s="27"/>
      <c r="G1202" s="27"/>
      <c r="H1202" s="28"/>
      <c r="I1202" s="29">
        <f t="shared" si="56"/>
        <v>0</v>
      </c>
      <c r="J1202" s="29">
        <f t="shared" si="57"/>
        <v>0</v>
      </c>
    </row>
    <row r="1203" spans="1:10" x14ac:dyDescent="0.25">
      <c r="A1203" s="26"/>
      <c r="B1203" s="179"/>
      <c r="C1203" s="155"/>
      <c r="D1203" s="27"/>
      <c r="E1203" s="26"/>
      <c r="F1203" s="27"/>
      <c r="G1203" s="27"/>
      <c r="H1203" s="28"/>
      <c r="I1203" s="29">
        <f t="shared" si="56"/>
        <v>0</v>
      </c>
      <c r="J1203" s="29">
        <f t="shared" si="57"/>
        <v>0</v>
      </c>
    </row>
    <row r="1204" spans="1:10" x14ac:dyDescent="0.25">
      <c r="A1204" s="157"/>
      <c r="B1204" s="180"/>
      <c r="C1204" s="155"/>
      <c r="D1204" s="27"/>
      <c r="E1204" s="26"/>
      <c r="F1204" s="27"/>
      <c r="G1204" s="27"/>
      <c r="H1204" s="28"/>
      <c r="I1204" s="29">
        <f t="shared" si="56"/>
        <v>0</v>
      </c>
      <c r="J1204" s="29">
        <f t="shared" si="57"/>
        <v>0</v>
      </c>
    </row>
    <row r="1205" spans="1:10" x14ac:dyDescent="0.25">
      <c r="A1205" s="157"/>
      <c r="B1205" s="180"/>
      <c r="C1205" s="155"/>
      <c r="D1205" s="27"/>
      <c r="E1205" s="26"/>
      <c r="F1205" s="27"/>
      <c r="G1205" s="27"/>
      <c r="H1205" s="28"/>
      <c r="I1205" s="29">
        <f t="shared" si="56"/>
        <v>0</v>
      </c>
      <c r="J1205" s="29">
        <f t="shared" si="57"/>
        <v>0</v>
      </c>
    </row>
    <row r="1206" spans="1:10" x14ac:dyDescent="0.25">
      <c r="A1206" s="26"/>
      <c r="B1206" s="180"/>
      <c r="C1206" s="155"/>
      <c r="D1206" s="27"/>
      <c r="E1206" s="26"/>
      <c r="F1206" s="27"/>
      <c r="G1206" s="27"/>
      <c r="H1206" s="28"/>
      <c r="I1206" s="29">
        <f t="shared" si="56"/>
        <v>0</v>
      </c>
      <c r="J1206" s="29">
        <f t="shared" si="57"/>
        <v>0</v>
      </c>
    </row>
    <row r="1207" spans="1:10" x14ac:dyDescent="0.25">
      <c r="A1207" s="26"/>
      <c r="B1207" s="180"/>
      <c r="C1207" s="155"/>
      <c r="D1207" s="27"/>
      <c r="E1207" s="157"/>
      <c r="F1207" s="27"/>
      <c r="G1207" s="27"/>
      <c r="H1207" s="28"/>
      <c r="I1207" s="29">
        <f>G1207*H1207</f>
        <v>0</v>
      </c>
      <c r="J1207" s="29">
        <f>G1207+I1207</f>
        <v>0</v>
      </c>
    </row>
    <row r="1208" spans="1:10" x14ac:dyDescent="0.25">
      <c r="A1208" s="26"/>
      <c r="B1208" s="180"/>
      <c r="C1208" s="155"/>
      <c r="D1208" s="27"/>
      <c r="E1208" s="26"/>
      <c r="F1208" s="27"/>
      <c r="G1208" s="27"/>
      <c r="H1208" s="28"/>
      <c r="I1208" s="29">
        <f t="shared" ref="I1208:I1247" si="58">G1208*H1208</f>
        <v>0</v>
      </c>
      <c r="J1208" s="29">
        <f t="shared" ref="J1208:J1247" si="59">G1208+I1208</f>
        <v>0</v>
      </c>
    </row>
    <row r="1209" spans="1:10" x14ac:dyDescent="0.25">
      <c r="A1209" s="26"/>
      <c r="B1209" s="180"/>
      <c r="C1209" s="155"/>
      <c r="D1209" s="27"/>
      <c r="E1209" s="26"/>
      <c r="F1209" s="27"/>
      <c r="G1209" s="27"/>
      <c r="H1209" s="28"/>
      <c r="I1209" s="29">
        <f t="shared" si="58"/>
        <v>0</v>
      </c>
      <c r="J1209" s="29">
        <f t="shared" si="59"/>
        <v>0</v>
      </c>
    </row>
    <row r="1210" spans="1:10" x14ac:dyDescent="0.25">
      <c r="A1210" s="26"/>
      <c r="B1210" s="180"/>
      <c r="C1210" s="155"/>
      <c r="D1210" s="27"/>
      <c r="E1210" s="26"/>
      <c r="F1210" s="27"/>
      <c r="G1210" s="27"/>
      <c r="H1210" s="28"/>
      <c r="I1210" s="29">
        <f t="shared" si="58"/>
        <v>0</v>
      </c>
      <c r="J1210" s="29">
        <f t="shared" si="59"/>
        <v>0</v>
      </c>
    </row>
    <row r="1211" spans="1:10" x14ac:dyDescent="0.25">
      <c r="A1211" s="26"/>
      <c r="B1211" s="180"/>
      <c r="C1211" s="155"/>
      <c r="D1211" s="27"/>
      <c r="E1211" s="26"/>
      <c r="F1211" s="27"/>
      <c r="G1211" s="27"/>
      <c r="H1211" s="28"/>
      <c r="I1211" s="29">
        <f t="shared" si="58"/>
        <v>0</v>
      </c>
      <c r="J1211" s="29">
        <f t="shared" si="59"/>
        <v>0</v>
      </c>
    </row>
    <row r="1212" spans="1:10" x14ac:dyDescent="0.25">
      <c r="A1212" s="26"/>
      <c r="B1212" s="172"/>
      <c r="C1212" s="155"/>
      <c r="D1212" s="27"/>
      <c r="E1212" s="26"/>
      <c r="F1212" s="27"/>
      <c r="G1212" s="27"/>
      <c r="H1212" s="28"/>
      <c r="I1212" s="29">
        <f t="shared" si="58"/>
        <v>0</v>
      </c>
      <c r="J1212" s="29">
        <f t="shared" si="59"/>
        <v>0</v>
      </c>
    </row>
    <row r="1213" spans="1:10" x14ac:dyDescent="0.25">
      <c r="A1213" s="173"/>
      <c r="B1213" s="172"/>
      <c r="C1213" s="155"/>
      <c r="D1213" s="27"/>
      <c r="E1213" s="26"/>
      <c r="F1213" s="27"/>
      <c r="G1213" s="27"/>
      <c r="H1213" s="28"/>
      <c r="I1213" s="29">
        <f t="shared" si="58"/>
        <v>0</v>
      </c>
      <c r="J1213" s="29">
        <f t="shared" si="59"/>
        <v>0</v>
      </c>
    </row>
    <row r="1214" spans="1:10" x14ac:dyDescent="0.25">
      <c r="A1214" s="26"/>
      <c r="B1214" s="172"/>
      <c r="C1214" s="155"/>
      <c r="D1214" s="27"/>
      <c r="E1214" s="26"/>
      <c r="F1214" s="27"/>
      <c r="G1214" s="27"/>
      <c r="H1214" s="28"/>
      <c r="I1214" s="29">
        <f t="shared" si="58"/>
        <v>0</v>
      </c>
      <c r="J1214" s="29">
        <f t="shared" si="59"/>
        <v>0</v>
      </c>
    </row>
    <row r="1215" spans="1:10" x14ac:dyDescent="0.25">
      <c r="A1215" s="26"/>
      <c r="B1215" s="172"/>
      <c r="C1215" s="155"/>
      <c r="D1215" s="27"/>
      <c r="E1215" s="26"/>
      <c r="F1215" s="27"/>
      <c r="G1215" s="27"/>
      <c r="H1215" s="28"/>
      <c r="I1215" s="29">
        <f t="shared" si="58"/>
        <v>0</v>
      </c>
      <c r="J1215" s="29">
        <f t="shared" si="59"/>
        <v>0</v>
      </c>
    </row>
    <row r="1216" spans="1:10" x14ac:dyDescent="0.25">
      <c r="A1216" s="26"/>
      <c r="B1216" s="180"/>
      <c r="C1216" s="155"/>
      <c r="D1216" s="27"/>
      <c r="E1216" s="26"/>
      <c r="F1216" s="27"/>
      <c r="G1216" s="27"/>
      <c r="H1216" s="28"/>
      <c r="I1216" s="29">
        <f t="shared" si="58"/>
        <v>0</v>
      </c>
      <c r="J1216" s="29">
        <f t="shared" si="59"/>
        <v>0</v>
      </c>
    </row>
    <row r="1217" spans="1:10" x14ac:dyDescent="0.25">
      <c r="A1217" s="26"/>
      <c r="B1217" s="180"/>
      <c r="C1217" s="155"/>
      <c r="D1217" s="27"/>
      <c r="E1217" s="26"/>
      <c r="F1217" s="27"/>
      <c r="G1217" s="27"/>
      <c r="H1217" s="28"/>
      <c r="I1217" s="29">
        <f t="shared" si="58"/>
        <v>0</v>
      </c>
      <c r="J1217" s="29">
        <f t="shared" si="59"/>
        <v>0</v>
      </c>
    </row>
    <row r="1218" spans="1:10" x14ac:dyDescent="0.25">
      <c r="A1218" s="26"/>
      <c r="B1218" s="179"/>
      <c r="C1218" s="155"/>
      <c r="D1218" s="27"/>
      <c r="E1218" s="26"/>
      <c r="F1218" s="27"/>
      <c r="G1218" s="27"/>
      <c r="H1218" s="28"/>
      <c r="I1218" s="29">
        <f t="shared" si="58"/>
        <v>0</v>
      </c>
      <c r="J1218" s="29">
        <f t="shared" si="59"/>
        <v>0</v>
      </c>
    </row>
    <row r="1219" spans="1:10" x14ac:dyDescent="0.25">
      <c r="A1219" s="26"/>
      <c r="B1219" s="180"/>
      <c r="C1219" s="155"/>
      <c r="D1219" s="27"/>
      <c r="E1219" s="26"/>
      <c r="F1219" s="27"/>
      <c r="G1219" s="27"/>
      <c r="H1219" s="28"/>
      <c r="I1219" s="29">
        <f t="shared" si="58"/>
        <v>0</v>
      </c>
      <c r="J1219" s="29">
        <f t="shared" si="59"/>
        <v>0</v>
      </c>
    </row>
    <row r="1220" spans="1:10" x14ac:dyDescent="0.25">
      <c r="A1220" s="26"/>
      <c r="B1220" s="180"/>
      <c r="C1220" s="155"/>
      <c r="D1220" s="27"/>
      <c r="E1220" s="26"/>
      <c r="F1220" s="27"/>
      <c r="G1220" s="27"/>
      <c r="H1220" s="28"/>
      <c r="I1220" s="29">
        <f t="shared" si="58"/>
        <v>0</v>
      </c>
      <c r="J1220" s="29">
        <f t="shared" si="59"/>
        <v>0</v>
      </c>
    </row>
    <row r="1221" spans="1:10" x14ac:dyDescent="0.25">
      <c r="A1221" s="26"/>
      <c r="B1221" s="180"/>
      <c r="C1221" s="155"/>
      <c r="D1221" s="27"/>
      <c r="E1221" s="26"/>
      <c r="F1221" s="27"/>
      <c r="G1221" s="27"/>
      <c r="H1221" s="28"/>
      <c r="I1221" s="29">
        <f t="shared" si="58"/>
        <v>0</v>
      </c>
      <c r="J1221" s="29">
        <f t="shared" si="59"/>
        <v>0</v>
      </c>
    </row>
    <row r="1222" spans="1:10" x14ac:dyDescent="0.25">
      <c r="A1222" s="26"/>
      <c r="B1222" s="180"/>
      <c r="C1222" s="155"/>
      <c r="D1222" s="27"/>
      <c r="E1222" s="26"/>
      <c r="F1222" s="27"/>
      <c r="G1222" s="27"/>
      <c r="H1222" s="28"/>
      <c r="I1222" s="29">
        <f t="shared" si="58"/>
        <v>0</v>
      </c>
      <c r="J1222" s="29">
        <f t="shared" si="59"/>
        <v>0</v>
      </c>
    </row>
    <row r="1223" spans="1:10" x14ac:dyDescent="0.25">
      <c r="A1223" s="26"/>
      <c r="B1223" s="180"/>
      <c r="C1223" s="155"/>
      <c r="D1223" s="27"/>
      <c r="E1223" s="26"/>
      <c r="F1223" s="27"/>
      <c r="G1223" s="27"/>
      <c r="H1223" s="28"/>
      <c r="I1223" s="29">
        <f t="shared" si="58"/>
        <v>0</v>
      </c>
      <c r="J1223" s="29">
        <f t="shared" si="59"/>
        <v>0</v>
      </c>
    </row>
    <row r="1224" spans="1:10" x14ac:dyDescent="0.25">
      <c r="A1224" s="26"/>
      <c r="B1224" s="180"/>
      <c r="C1224" s="155"/>
      <c r="D1224" s="27"/>
      <c r="E1224" s="26"/>
      <c r="F1224" s="27"/>
      <c r="G1224" s="27"/>
      <c r="H1224" s="28"/>
      <c r="I1224" s="29">
        <f t="shared" si="58"/>
        <v>0</v>
      </c>
      <c r="J1224" s="29">
        <f t="shared" si="59"/>
        <v>0</v>
      </c>
    </row>
    <row r="1225" spans="1:10" x14ac:dyDescent="0.25">
      <c r="A1225" s="26"/>
      <c r="B1225" s="180"/>
      <c r="C1225" s="155"/>
      <c r="D1225" s="27"/>
      <c r="E1225" s="26"/>
      <c r="F1225" s="27"/>
      <c r="G1225" s="27"/>
      <c r="H1225" s="28"/>
      <c r="I1225" s="29">
        <f t="shared" si="58"/>
        <v>0</v>
      </c>
      <c r="J1225" s="29">
        <f t="shared" si="59"/>
        <v>0</v>
      </c>
    </row>
    <row r="1226" spans="1:10" x14ac:dyDescent="0.25">
      <c r="A1226" s="26"/>
      <c r="B1226" s="179"/>
      <c r="C1226" s="155"/>
      <c r="D1226" s="27"/>
      <c r="E1226" s="26"/>
      <c r="F1226" s="27"/>
      <c r="G1226" s="27"/>
      <c r="H1226" s="28"/>
      <c r="I1226" s="29">
        <f t="shared" si="58"/>
        <v>0</v>
      </c>
      <c r="J1226" s="29">
        <f t="shared" si="59"/>
        <v>0</v>
      </c>
    </row>
    <row r="1227" spans="1:10" x14ac:dyDescent="0.25">
      <c r="A1227" s="26"/>
      <c r="B1227" s="180"/>
      <c r="C1227" s="155"/>
      <c r="D1227" s="27"/>
      <c r="E1227" s="26"/>
      <c r="F1227" s="27"/>
      <c r="G1227" s="27"/>
      <c r="H1227" s="28"/>
      <c r="I1227" s="29">
        <f t="shared" si="58"/>
        <v>0</v>
      </c>
      <c r="J1227" s="29">
        <f t="shared" si="59"/>
        <v>0</v>
      </c>
    </row>
    <row r="1228" spans="1:10" x14ac:dyDescent="0.25">
      <c r="A1228" s="26"/>
      <c r="B1228" s="180"/>
      <c r="C1228" s="155"/>
      <c r="D1228" s="27"/>
      <c r="E1228" s="26"/>
      <c r="F1228" s="27"/>
      <c r="G1228" s="27"/>
      <c r="H1228" s="28"/>
      <c r="I1228" s="29">
        <f t="shared" si="58"/>
        <v>0</v>
      </c>
      <c r="J1228" s="29">
        <f t="shared" si="59"/>
        <v>0</v>
      </c>
    </row>
    <row r="1229" spans="1:10" x14ac:dyDescent="0.25">
      <c r="A1229" s="26"/>
      <c r="B1229" s="180"/>
      <c r="C1229" s="155"/>
      <c r="D1229" s="27"/>
      <c r="E1229" s="26"/>
      <c r="F1229" s="27"/>
      <c r="G1229" s="27"/>
      <c r="H1229" s="28"/>
      <c r="I1229" s="29">
        <f t="shared" si="58"/>
        <v>0</v>
      </c>
      <c r="J1229" s="29">
        <f t="shared" si="59"/>
        <v>0</v>
      </c>
    </row>
    <row r="1230" spans="1:10" x14ac:dyDescent="0.25">
      <c r="A1230" s="26"/>
      <c r="B1230" s="180"/>
      <c r="C1230" s="155"/>
      <c r="D1230" s="27"/>
      <c r="E1230" s="26"/>
      <c r="F1230" s="27"/>
      <c r="G1230" s="27"/>
      <c r="H1230" s="28"/>
      <c r="I1230" s="29">
        <f t="shared" si="58"/>
        <v>0</v>
      </c>
      <c r="J1230" s="29">
        <f t="shared" si="59"/>
        <v>0</v>
      </c>
    </row>
    <row r="1231" spans="1:10" x14ac:dyDescent="0.25">
      <c r="A1231" s="26"/>
      <c r="B1231" s="180"/>
      <c r="C1231" s="155"/>
      <c r="D1231" s="27"/>
      <c r="E1231" s="26"/>
      <c r="F1231" s="27"/>
      <c r="G1231" s="27"/>
      <c r="H1231" s="28"/>
      <c r="I1231" s="29">
        <f t="shared" si="58"/>
        <v>0</v>
      </c>
      <c r="J1231" s="29">
        <f t="shared" si="59"/>
        <v>0</v>
      </c>
    </row>
    <row r="1232" spans="1:10" x14ac:dyDescent="0.25">
      <c r="A1232" s="26"/>
      <c r="B1232" s="180"/>
      <c r="C1232" s="155"/>
      <c r="D1232" s="27"/>
      <c r="E1232" s="26"/>
      <c r="F1232" s="27"/>
      <c r="G1232" s="27"/>
      <c r="H1232" s="28"/>
      <c r="I1232" s="29">
        <f t="shared" si="58"/>
        <v>0</v>
      </c>
      <c r="J1232" s="29">
        <f t="shared" si="59"/>
        <v>0</v>
      </c>
    </row>
    <row r="1233" spans="1:10" x14ac:dyDescent="0.25">
      <c r="A1233" s="26"/>
      <c r="B1233" s="180"/>
      <c r="C1233" s="155"/>
      <c r="D1233" s="27"/>
      <c r="E1233" s="26"/>
      <c r="F1233" s="27"/>
      <c r="G1233" s="27"/>
      <c r="H1233" s="28"/>
      <c r="I1233" s="29">
        <f t="shared" si="58"/>
        <v>0</v>
      </c>
      <c r="J1233" s="29">
        <f t="shared" si="59"/>
        <v>0</v>
      </c>
    </row>
    <row r="1234" spans="1:10" x14ac:dyDescent="0.25">
      <c r="A1234" s="157"/>
      <c r="B1234" s="180"/>
      <c r="C1234" s="155"/>
      <c r="D1234" s="27"/>
      <c r="E1234" s="26"/>
      <c r="F1234" s="27"/>
      <c r="G1234" s="27"/>
      <c r="H1234" s="28"/>
      <c r="I1234" s="29">
        <f t="shared" si="58"/>
        <v>0</v>
      </c>
      <c r="J1234" s="29">
        <f t="shared" si="59"/>
        <v>0</v>
      </c>
    </row>
    <row r="1235" spans="1:10" x14ac:dyDescent="0.25">
      <c r="A1235" s="26"/>
      <c r="B1235" s="179"/>
      <c r="C1235" s="155"/>
      <c r="D1235" s="27"/>
      <c r="E1235" s="26"/>
      <c r="F1235" s="27"/>
      <c r="G1235" s="27"/>
      <c r="H1235" s="28"/>
      <c r="I1235" s="29">
        <f t="shared" si="58"/>
        <v>0</v>
      </c>
      <c r="J1235" s="29">
        <f t="shared" si="59"/>
        <v>0</v>
      </c>
    </row>
    <row r="1236" spans="1:10" x14ac:dyDescent="0.25">
      <c r="A1236" s="26"/>
      <c r="B1236" s="180"/>
      <c r="C1236" s="155"/>
      <c r="D1236" s="27"/>
      <c r="E1236" s="26"/>
      <c r="F1236" s="27"/>
      <c r="G1236" s="27"/>
      <c r="H1236" s="28"/>
      <c r="I1236" s="29">
        <f t="shared" si="58"/>
        <v>0</v>
      </c>
      <c r="J1236" s="29">
        <f t="shared" si="59"/>
        <v>0</v>
      </c>
    </row>
    <row r="1237" spans="1:10" x14ac:dyDescent="0.25">
      <c r="A1237" s="26"/>
      <c r="B1237" s="180"/>
      <c r="C1237" s="155"/>
      <c r="D1237" s="27"/>
      <c r="E1237" s="26"/>
      <c r="F1237" s="27"/>
      <c r="G1237" s="27"/>
      <c r="H1237" s="28"/>
      <c r="I1237" s="29">
        <f t="shared" si="58"/>
        <v>0</v>
      </c>
      <c r="J1237" s="29">
        <f t="shared" si="59"/>
        <v>0</v>
      </c>
    </row>
    <row r="1238" spans="1:10" x14ac:dyDescent="0.25">
      <c r="A1238" s="26"/>
      <c r="B1238" s="179"/>
      <c r="C1238" s="155"/>
      <c r="D1238" s="27"/>
      <c r="E1238" s="26"/>
      <c r="F1238" s="27"/>
      <c r="G1238" s="27"/>
      <c r="H1238" s="28"/>
      <c r="I1238" s="29">
        <f t="shared" si="58"/>
        <v>0</v>
      </c>
      <c r="J1238" s="29">
        <f t="shared" si="59"/>
        <v>0</v>
      </c>
    </row>
    <row r="1239" spans="1:10" x14ac:dyDescent="0.25">
      <c r="A1239" s="26"/>
      <c r="B1239" s="179"/>
      <c r="C1239" s="155"/>
      <c r="D1239" s="27"/>
      <c r="E1239" s="26"/>
      <c r="F1239" s="27"/>
      <c r="G1239" s="27"/>
      <c r="H1239" s="28"/>
      <c r="I1239" s="29">
        <f t="shared" si="58"/>
        <v>0</v>
      </c>
      <c r="J1239" s="29">
        <f t="shared" si="59"/>
        <v>0</v>
      </c>
    </row>
    <row r="1240" spans="1:10" x14ac:dyDescent="0.25">
      <c r="A1240" s="26"/>
      <c r="B1240" s="180"/>
      <c r="C1240" s="155"/>
      <c r="D1240" s="27"/>
      <c r="E1240" s="26"/>
      <c r="F1240" s="27"/>
      <c r="G1240" s="27"/>
      <c r="H1240" s="28"/>
      <c r="I1240" s="29">
        <f t="shared" si="58"/>
        <v>0</v>
      </c>
      <c r="J1240" s="29">
        <f t="shared" si="59"/>
        <v>0</v>
      </c>
    </row>
    <row r="1241" spans="1:10" x14ac:dyDescent="0.25">
      <c r="A1241" s="26"/>
      <c r="B1241" s="180"/>
      <c r="C1241" s="155"/>
      <c r="D1241" s="27"/>
      <c r="E1241" s="26"/>
      <c r="F1241" s="27"/>
      <c r="G1241" s="27"/>
      <c r="H1241" s="28"/>
      <c r="I1241" s="29">
        <f t="shared" si="58"/>
        <v>0</v>
      </c>
      <c r="J1241" s="29">
        <f t="shared" si="59"/>
        <v>0</v>
      </c>
    </row>
    <row r="1242" spans="1:10" x14ac:dyDescent="0.25">
      <c r="A1242" s="26"/>
      <c r="B1242" s="180"/>
      <c r="C1242" s="155"/>
      <c r="D1242" s="27"/>
      <c r="E1242" s="26"/>
      <c r="F1242" s="27"/>
      <c r="G1242" s="27"/>
      <c r="H1242" s="28"/>
      <c r="I1242" s="29">
        <f t="shared" si="58"/>
        <v>0</v>
      </c>
      <c r="J1242" s="29">
        <f t="shared" si="59"/>
        <v>0</v>
      </c>
    </row>
    <row r="1243" spans="1:10" x14ac:dyDescent="0.25">
      <c r="A1243" s="26"/>
      <c r="B1243" s="180"/>
      <c r="C1243" s="155"/>
      <c r="D1243" s="27"/>
      <c r="E1243" s="26"/>
      <c r="F1243" s="27"/>
      <c r="G1243" s="27"/>
      <c r="H1243" s="28"/>
      <c r="I1243" s="29">
        <f t="shared" si="58"/>
        <v>0</v>
      </c>
      <c r="J1243" s="29">
        <f t="shared" si="59"/>
        <v>0</v>
      </c>
    </row>
    <row r="1244" spans="1:10" x14ac:dyDescent="0.25">
      <c r="A1244" s="26"/>
      <c r="B1244" s="179"/>
      <c r="C1244" s="155"/>
      <c r="D1244" s="27"/>
      <c r="E1244" s="26"/>
      <c r="F1244" s="27"/>
      <c r="G1244" s="27"/>
      <c r="H1244" s="28"/>
      <c r="I1244" s="29">
        <f t="shared" si="58"/>
        <v>0</v>
      </c>
      <c r="J1244" s="29">
        <f t="shared" si="59"/>
        <v>0</v>
      </c>
    </row>
    <row r="1245" spans="1:10" x14ac:dyDescent="0.25">
      <c r="A1245" s="157"/>
      <c r="B1245" s="180"/>
      <c r="C1245" s="155"/>
      <c r="D1245" s="27"/>
      <c r="E1245" s="26"/>
      <c r="F1245" s="27"/>
      <c r="G1245" s="27"/>
      <c r="H1245" s="28"/>
      <c r="I1245" s="29">
        <f t="shared" si="58"/>
        <v>0</v>
      </c>
      <c r="J1245" s="29">
        <f t="shared" si="59"/>
        <v>0</v>
      </c>
    </row>
    <row r="1246" spans="1:10" x14ac:dyDescent="0.25">
      <c r="A1246" s="157"/>
      <c r="B1246" s="180"/>
      <c r="C1246" s="155"/>
      <c r="D1246" s="27"/>
      <c r="E1246" s="26"/>
      <c r="F1246" s="27"/>
      <c r="G1246" s="27"/>
      <c r="H1246" s="28"/>
      <c r="I1246" s="29">
        <f t="shared" si="58"/>
        <v>0</v>
      </c>
      <c r="J1246" s="29">
        <f t="shared" si="59"/>
        <v>0</v>
      </c>
    </row>
    <row r="1247" spans="1:10" x14ac:dyDescent="0.25">
      <c r="A1247" s="26"/>
      <c r="B1247" s="180"/>
      <c r="C1247" s="155"/>
      <c r="D1247" s="27"/>
      <c r="E1247" s="26"/>
      <c r="F1247" s="27"/>
      <c r="G1247" s="27"/>
      <c r="H1247" s="28"/>
      <c r="I1247" s="29">
        <f t="shared" si="58"/>
        <v>0</v>
      </c>
      <c r="J1247" s="29">
        <f t="shared" si="59"/>
        <v>0</v>
      </c>
    </row>
    <row r="1248" spans="1:10" x14ac:dyDescent="0.25">
      <c r="A1248" s="26"/>
      <c r="B1248" s="180"/>
      <c r="C1248" s="155"/>
      <c r="D1248" s="27"/>
      <c r="E1248" s="157"/>
      <c r="F1248" s="27"/>
      <c r="G1248" s="27"/>
      <c r="H1248" s="28"/>
      <c r="I1248" s="29">
        <f>G1248*H1248</f>
        <v>0</v>
      </c>
      <c r="J1248" s="29">
        <f>G1248+I1248</f>
        <v>0</v>
      </c>
    </row>
    <row r="1249" spans="1:10" x14ac:dyDescent="0.25">
      <c r="A1249" s="26"/>
      <c r="B1249" s="180"/>
      <c r="C1249" s="155"/>
      <c r="D1249" s="27"/>
      <c r="E1249" s="26"/>
      <c r="F1249" s="27"/>
      <c r="G1249" s="27"/>
      <c r="H1249" s="28"/>
      <c r="I1249" s="29">
        <f t="shared" ref="I1249:I1288" si="60">G1249*H1249</f>
        <v>0</v>
      </c>
      <c r="J1249" s="29">
        <f t="shared" ref="J1249:J1288" si="61">G1249+I1249</f>
        <v>0</v>
      </c>
    </row>
    <row r="1250" spans="1:10" x14ac:dyDescent="0.25">
      <c r="A1250" s="26"/>
      <c r="B1250" s="180"/>
      <c r="C1250" s="155"/>
      <c r="D1250" s="27"/>
      <c r="E1250" s="26"/>
      <c r="F1250" s="27"/>
      <c r="G1250" s="27"/>
      <c r="H1250" s="28"/>
      <c r="I1250" s="29">
        <f t="shared" si="60"/>
        <v>0</v>
      </c>
      <c r="J1250" s="29">
        <f t="shared" si="61"/>
        <v>0</v>
      </c>
    </row>
    <row r="1251" spans="1:10" x14ac:dyDescent="0.25">
      <c r="A1251" s="26"/>
      <c r="B1251" s="180"/>
      <c r="C1251" s="155"/>
      <c r="D1251" s="27"/>
      <c r="E1251" s="26"/>
      <c r="F1251" s="27"/>
      <c r="G1251" s="27"/>
      <c r="H1251" s="28"/>
      <c r="I1251" s="29">
        <f t="shared" si="60"/>
        <v>0</v>
      </c>
      <c r="J1251" s="29">
        <f t="shared" si="61"/>
        <v>0</v>
      </c>
    </row>
    <row r="1252" spans="1:10" x14ac:dyDescent="0.25">
      <c r="A1252" s="26"/>
      <c r="B1252" s="180"/>
      <c r="C1252" s="155"/>
      <c r="D1252" s="27"/>
      <c r="E1252" s="26"/>
      <c r="F1252" s="27"/>
      <c r="G1252" s="27"/>
      <c r="H1252" s="28"/>
      <c r="I1252" s="29">
        <f t="shared" si="60"/>
        <v>0</v>
      </c>
      <c r="J1252" s="29">
        <f t="shared" si="61"/>
        <v>0</v>
      </c>
    </row>
    <row r="1253" spans="1:10" x14ac:dyDescent="0.25">
      <c r="A1253" s="26"/>
      <c r="B1253" s="172"/>
      <c r="C1253" s="155"/>
      <c r="D1253" s="27"/>
      <c r="E1253" s="26"/>
      <c r="F1253" s="27"/>
      <c r="G1253" s="27"/>
      <c r="H1253" s="28"/>
      <c r="I1253" s="29">
        <f t="shared" si="60"/>
        <v>0</v>
      </c>
      <c r="J1253" s="29">
        <f t="shared" si="61"/>
        <v>0</v>
      </c>
    </row>
    <row r="1254" spans="1:10" x14ac:dyDescent="0.25">
      <c r="A1254" s="173"/>
      <c r="B1254" s="172"/>
      <c r="C1254" s="155"/>
      <c r="D1254" s="27"/>
      <c r="E1254" s="26"/>
      <c r="F1254" s="27"/>
      <c r="G1254" s="27"/>
      <c r="H1254" s="28"/>
      <c r="I1254" s="29">
        <f t="shared" si="60"/>
        <v>0</v>
      </c>
      <c r="J1254" s="29">
        <f t="shared" si="61"/>
        <v>0</v>
      </c>
    </row>
    <row r="1255" spans="1:10" x14ac:dyDescent="0.25">
      <c r="A1255" s="26"/>
      <c r="B1255" s="172"/>
      <c r="C1255" s="155"/>
      <c r="D1255" s="27"/>
      <c r="E1255" s="26"/>
      <c r="F1255" s="27"/>
      <c r="G1255" s="27"/>
      <c r="H1255" s="28"/>
      <c r="I1255" s="29">
        <f t="shared" si="60"/>
        <v>0</v>
      </c>
      <c r="J1255" s="29">
        <f t="shared" si="61"/>
        <v>0</v>
      </c>
    </row>
    <row r="1256" spans="1:10" x14ac:dyDescent="0.25">
      <c r="A1256" s="26"/>
      <c r="B1256" s="172"/>
      <c r="C1256" s="155"/>
      <c r="D1256" s="27"/>
      <c r="E1256" s="26"/>
      <c r="F1256" s="27"/>
      <c r="G1256" s="27"/>
      <c r="H1256" s="28"/>
      <c r="I1256" s="29">
        <f t="shared" si="60"/>
        <v>0</v>
      </c>
      <c r="J1256" s="29">
        <f t="shared" si="61"/>
        <v>0</v>
      </c>
    </row>
    <row r="1257" spans="1:10" x14ac:dyDescent="0.25">
      <c r="A1257" s="26"/>
      <c r="B1257" s="180"/>
      <c r="C1257" s="155"/>
      <c r="D1257" s="27"/>
      <c r="E1257" s="26"/>
      <c r="F1257" s="27"/>
      <c r="G1257" s="27"/>
      <c r="H1257" s="28"/>
      <c r="I1257" s="29">
        <f t="shared" si="60"/>
        <v>0</v>
      </c>
      <c r="J1257" s="29">
        <f t="shared" si="61"/>
        <v>0</v>
      </c>
    </row>
    <row r="1258" spans="1:10" x14ac:dyDescent="0.25">
      <c r="A1258" s="26"/>
      <c r="B1258" s="180"/>
      <c r="C1258" s="155"/>
      <c r="D1258" s="27"/>
      <c r="E1258" s="26"/>
      <c r="F1258" s="27"/>
      <c r="G1258" s="27"/>
      <c r="H1258" s="28"/>
      <c r="I1258" s="29">
        <f t="shared" si="60"/>
        <v>0</v>
      </c>
      <c r="J1258" s="29">
        <f t="shared" si="61"/>
        <v>0</v>
      </c>
    </row>
    <row r="1259" spans="1:10" x14ac:dyDescent="0.25">
      <c r="A1259" s="26"/>
      <c r="B1259" s="179"/>
      <c r="C1259" s="155"/>
      <c r="D1259" s="27"/>
      <c r="E1259" s="26"/>
      <c r="F1259" s="27"/>
      <c r="G1259" s="27"/>
      <c r="H1259" s="28"/>
      <c r="I1259" s="29">
        <f t="shared" si="60"/>
        <v>0</v>
      </c>
      <c r="J1259" s="29">
        <f t="shared" si="61"/>
        <v>0</v>
      </c>
    </row>
    <row r="1260" spans="1:10" x14ac:dyDescent="0.25">
      <c r="A1260" s="26"/>
      <c r="B1260" s="180"/>
      <c r="C1260" s="155"/>
      <c r="D1260" s="27"/>
      <c r="E1260" s="26"/>
      <c r="F1260" s="27"/>
      <c r="G1260" s="27"/>
      <c r="H1260" s="28"/>
      <c r="I1260" s="29">
        <f t="shared" si="60"/>
        <v>0</v>
      </c>
      <c r="J1260" s="29">
        <f t="shared" si="61"/>
        <v>0</v>
      </c>
    </row>
    <row r="1261" spans="1:10" x14ac:dyDescent="0.25">
      <c r="A1261" s="26"/>
      <c r="B1261" s="180"/>
      <c r="C1261" s="155"/>
      <c r="D1261" s="27"/>
      <c r="E1261" s="26"/>
      <c r="F1261" s="27"/>
      <c r="G1261" s="27"/>
      <c r="H1261" s="28"/>
      <c r="I1261" s="29">
        <f t="shared" si="60"/>
        <v>0</v>
      </c>
      <c r="J1261" s="29">
        <f t="shared" si="61"/>
        <v>0</v>
      </c>
    </row>
    <row r="1262" spans="1:10" x14ac:dyDescent="0.25">
      <c r="A1262" s="26"/>
      <c r="B1262" s="180"/>
      <c r="C1262" s="155"/>
      <c r="D1262" s="27"/>
      <c r="E1262" s="26"/>
      <c r="F1262" s="27"/>
      <c r="G1262" s="27"/>
      <c r="H1262" s="28"/>
      <c r="I1262" s="29">
        <f t="shared" si="60"/>
        <v>0</v>
      </c>
      <c r="J1262" s="29">
        <f t="shared" si="61"/>
        <v>0</v>
      </c>
    </row>
    <row r="1263" spans="1:10" x14ac:dyDescent="0.25">
      <c r="A1263" s="26"/>
      <c r="B1263" s="180"/>
      <c r="C1263" s="155"/>
      <c r="D1263" s="27"/>
      <c r="E1263" s="26"/>
      <c r="F1263" s="27"/>
      <c r="G1263" s="27"/>
      <c r="H1263" s="28"/>
      <c r="I1263" s="29">
        <f t="shared" si="60"/>
        <v>0</v>
      </c>
      <c r="J1263" s="29">
        <f t="shared" si="61"/>
        <v>0</v>
      </c>
    </row>
    <row r="1264" spans="1:10" x14ac:dyDescent="0.25">
      <c r="A1264" s="26"/>
      <c r="B1264" s="180"/>
      <c r="C1264" s="155"/>
      <c r="D1264" s="27"/>
      <c r="E1264" s="26"/>
      <c r="F1264" s="27"/>
      <c r="G1264" s="27"/>
      <c r="H1264" s="28"/>
      <c r="I1264" s="29">
        <f t="shared" si="60"/>
        <v>0</v>
      </c>
      <c r="J1264" s="29">
        <f t="shared" si="61"/>
        <v>0</v>
      </c>
    </row>
    <row r="1265" spans="1:10" x14ac:dyDescent="0.25">
      <c r="A1265" s="26"/>
      <c r="B1265" s="180"/>
      <c r="C1265" s="155"/>
      <c r="D1265" s="27"/>
      <c r="E1265" s="26"/>
      <c r="F1265" s="27"/>
      <c r="G1265" s="27"/>
      <c r="H1265" s="28"/>
      <c r="I1265" s="29">
        <f t="shared" si="60"/>
        <v>0</v>
      </c>
      <c r="J1265" s="29">
        <f t="shared" si="61"/>
        <v>0</v>
      </c>
    </row>
    <row r="1266" spans="1:10" x14ac:dyDescent="0.25">
      <c r="A1266" s="26"/>
      <c r="B1266" s="180"/>
      <c r="C1266" s="155"/>
      <c r="D1266" s="27"/>
      <c r="E1266" s="26"/>
      <c r="F1266" s="27"/>
      <c r="G1266" s="27"/>
      <c r="H1266" s="28"/>
      <c r="I1266" s="29">
        <f t="shared" si="60"/>
        <v>0</v>
      </c>
      <c r="J1266" s="29">
        <f t="shared" si="61"/>
        <v>0</v>
      </c>
    </row>
    <row r="1267" spans="1:10" x14ac:dyDescent="0.25">
      <c r="A1267" s="26"/>
      <c r="B1267" s="179"/>
      <c r="C1267" s="155"/>
      <c r="D1267" s="27"/>
      <c r="E1267" s="26"/>
      <c r="F1267" s="27"/>
      <c r="G1267" s="27"/>
      <c r="H1267" s="28"/>
      <c r="I1267" s="29">
        <f t="shared" si="60"/>
        <v>0</v>
      </c>
      <c r="J1267" s="29">
        <f t="shared" si="61"/>
        <v>0</v>
      </c>
    </row>
    <row r="1268" spans="1:10" x14ac:dyDescent="0.25">
      <c r="A1268" s="26"/>
      <c r="B1268" s="180"/>
      <c r="C1268" s="155"/>
      <c r="D1268" s="27"/>
      <c r="E1268" s="26"/>
      <c r="F1268" s="27"/>
      <c r="G1268" s="27"/>
      <c r="H1268" s="28"/>
      <c r="I1268" s="29">
        <f t="shared" si="60"/>
        <v>0</v>
      </c>
      <c r="J1268" s="29">
        <f t="shared" si="61"/>
        <v>0</v>
      </c>
    </row>
    <row r="1269" spans="1:10" x14ac:dyDescent="0.25">
      <c r="A1269" s="26"/>
      <c r="B1269" s="180"/>
      <c r="C1269" s="155"/>
      <c r="D1269" s="27"/>
      <c r="E1269" s="26"/>
      <c r="F1269" s="27"/>
      <c r="G1269" s="27"/>
      <c r="H1269" s="28"/>
      <c r="I1269" s="29">
        <f t="shared" si="60"/>
        <v>0</v>
      </c>
      <c r="J1269" s="29">
        <f t="shared" si="61"/>
        <v>0</v>
      </c>
    </row>
    <row r="1270" spans="1:10" x14ac:dyDescent="0.25">
      <c r="A1270" s="26"/>
      <c r="B1270" s="180"/>
      <c r="C1270" s="155"/>
      <c r="D1270" s="27"/>
      <c r="E1270" s="26"/>
      <c r="F1270" s="27"/>
      <c r="G1270" s="27"/>
      <c r="H1270" s="28"/>
      <c r="I1270" s="29">
        <f t="shared" si="60"/>
        <v>0</v>
      </c>
      <c r="J1270" s="29">
        <f t="shared" si="61"/>
        <v>0</v>
      </c>
    </row>
    <row r="1271" spans="1:10" x14ac:dyDescent="0.25">
      <c r="A1271" s="26"/>
      <c r="B1271" s="180"/>
      <c r="C1271" s="155"/>
      <c r="D1271" s="27"/>
      <c r="E1271" s="26"/>
      <c r="F1271" s="27"/>
      <c r="G1271" s="27"/>
      <c r="H1271" s="28"/>
      <c r="I1271" s="29">
        <f t="shared" si="60"/>
        <v>0</v>
      </c>
      <c r="J1271" s="29">
        <f t="shared" si="61"/>
        <v>0</v>
      </c>
    </row>
    <row r="1272" spans="1:10" x14ac:dyDescent="0.25">
      <c r="A1272" s="26"/>
      <c r="B1272" s="180"/>
      <c r="C1272" s="155"/>
      <c r="D1272" s="27"/>
      <c r="E1272" s="26"/>
      <c r="F1272" s="27"/>
      <c r="G1272" s="27"/>
      <c r="H1272" s="28"/>
      <c r="I1272" s="29">
        <f t="shared" si="60"/>
        <v>0</v>
      </c>
      <c r="J1272" s="29">
        <f t="shared" si="61"/>
        <v>0</v>
      </c>
    </row>
    <row r="1273" spans="1:10" x14ac:dyDescent="0.25">
      <c r="A1273" s="26"/>
      <c r="B1273" s="180"/>
      <c r="C1273" s="155"/>
      <c r="D1273" s="27"/>
      <c r="E1273" s="26"/>
      <c r="F1273" s="27"/>
      <c r="G1273" s="27"/>
      <c r="H1273" s="28"/>
      <c r="I1273" s="29">
        <f t="shared" si="60"/>
        <v>0</v>
      </c>
      <c r="J1273" s="29">
        <f t="shared" si="61"/>
        <v>0</v>
      </c>
    </row>
    <row r="1274" spans="1:10" x14ac:dyDescent="0.25">
      <c r="A1274" s="26"/>
      <c r="B1274" s="180"/>
      <c r="C1274" s="155"/>
      <c r="D1274" s="27"/>
      <c r="E1274" s="26"/>
      <c r="F1274" s="27"/>
      <c r="G1274" s="27"/>
      <c r="H1274" s="28"/>
      <c r="I1274" s="29">
        <f t="shared" si="60"/>
        <v>0</v>
      </c>
      <c r="J1274" s="29">
        <f t="shared" si="61"/>
        <v>0</v>
      </c>
    </row>
    <row r="1275" spans="1:10" x14ac:dyDescent="0.25">
      <c r="A1275" s="157"/>
      <c r="B1275" s="180"/>
      <c r="C1275" s="155"/>
      <c r="D1275" s="27"/>
      <c r="E1275" s="26"/>
      <c r="F1275" s="27"/>
      <c r="G1275" s="27"/>
      <c r="H1275" s="28"/>
      <c r="I1275" s="29">
        <f t="shared" si="60"/>
        <v>0</v>
      </c>
      <c r="J1275" s="29">
        <f t="shared" si="61"/>
        <v>0</v>
      </c>
    </row>
    <row r="1276" spans="1:10" x14ac:dyDescent="0.25">
      <c r="A1276" s="26"/>
      <c r="B1276" s="179"/>
      <c r="C1276" s="155"/>
      <c r="D1276" s="27"/>
      <c r="E1276" s="26"/>
      <c r="F1276" s="27"/>
      <c r="G1276" s="27"/>
      <c r="H1276" s="28"/>
      <c r="I1276" s="29">
        <f t="shared" si="60"/>
        <v>0</v>
      </c>
      <c r="J1276" s="29">
        <f t="shared" si="61"/>
        <v>0</v>
      </c>
    </row>
    <row r="1277" spans="1:10" x14ac:dyDescent="0.25">
      <c r="A1277" s="26"/>
      <c r="B1277" s="180"/>
      <c r="C1277" s="155"/>
      <c r="D1277" s="27"/>
      <c r="E1277" s="26"/>
      <c r="F1277" s="27"/>
      <c r="G1277" s="27"/>
      <c r="H1277" s="28"/>
      <c r="I1277" s="29">
        <f t="shared" si="60"/>
        <v>0</v>
      </c>
      <c r="J1277" s="29">
        <f t="shared" si="61"/>
        <v>0</v>
      </c>
    </row>
    <row r="1278" spans="1:10" x14ac:dyDescent="0.25">
      <c r="A1278" s="26"/>
      <c r="B1278" s="180"/>
      <c r="C1278" s="155"/>
      <c r="D1278" s="27"/>
      <c r="E1278" s="26"/>
      <c r="F1278" s="27"/>
      <c r="G1278" s="27"/>
      <c r="H1278" s="28"/>
      <c r="I1278" s="29">
        <f t="shared" si="60"/>
        <v>0</v>
      </c>
      <c r="J1278" s="29">
        <f t="shared" si="61"/>
        <v>0</v>
      </c>
    </row>
    <row r="1279" spans="1:10" x14ac:dyDescent="0.25">
      <c r="A1279" s="26"/>
      <c r="B1279" s="179"/>
      <c r="C1279" s="155"/>
      <c r="D1279" s="27"/>
      <c r="E1279" s="26"/>
      <c r="F1279" s="27"/>
      <c r="G1279" s="27"/>
      <c r="H1279" s="28"/>
      <c r="I1279" s="29">
        <f t="shared" si="60"/>
        <v>0</v>
      </c>
      <c r="J1279" s="29">
        <f t="shared" si="61"/>
        <v>0</v>
      </c>
    </row>
    <row r="1280" spans="1:10" x14ac:dyDescent="0.25">
      <c r="A1280" s="26"/>
      <c r="B1280" s="179"/>
      <c r="C1280" s="155"/>
      <c r="D1280" s="27"/>
      <c r="E1280" s="26"/>
      <c r="F1280" s="27"/>
      <c r="G1280" s="27"/>
      <c r="H1280" s="28"/>
      <c r="I1280" s="29">
        <f t="shared" si="60"/>
        <v>0</v>
      </c>
      <c r="J1280" s="29">
        <f t="shared" si="61"/>
        <v>0</v>
      </c>
    </row>
    <row r="1281" spans="1:10" x14ac:dyDescent="0.25">
      <c r="A1281" s="26"/>
      <c r="B1281" s="180"/>
      <c r="C1281" s="155"/>
      <c r="D1281" s="27"/>
      <c r="E1281" s="26"/>
      <c r="F1281" s="27"/>
      <c r="G1281" s="27"/>
      <c r="H1281" s="28"/>
      <c r="I1281" s="29">
        <f t="shared" si="60"/>
        <v>0</v>
      </c>
      <c r="J1281" s="29">
        <f t="shared" si="61"/>
        <v>0</v>
      </c>
    </row>
    <row r="1282" spans="1:10" x14ac:dyDescent="0.25">
      <c r="A1282" s="26"/>
      <c r="B1282" s="180"/>
      <c r="C1282" s="155"/>
      <c r="D1282" s="27"/>
      <c r="E1282" s="26"/>
      <c r="F1282" s="27"/>
      <c r="G1282" s="27"/>
      <c r="H1282" s="28"/>
      <c r="I1282" s="29">
        <f t="shared" si="60"/>
        <v>0</v>
      </c>
      <c r="J1282" s="29">
        <f t="shared" si="61"/>
        <v>0</v>
      </c>
    </row>
    <row r="1283" spans="1:10" x14ac:dyDescent="0.25">
      <c r="A1283" s="26"/>
      <c r="B1283" s="180"/>
      <c r="C1283" s="155"/>
      <c r="D1283" s="27"/>
      <c r="E1283" s="26"/>
      <c r="F1283" s="27"/>
      <c r="G1283" s="27"/>
      <c r="H1283" s="28"/>
      <c r="I1283" s="29">
        <f t="shared" si="60"/>
        <v>0</v>
      </c>
      <c r="J1283" s="29">
        <f t="shared" si="61"/>
        <v>0</v>
      </c>
    </row>
    <row r="1284" spans="1:10" x14ac:dyDescent="0.25">
      <c r="A1284" s="26"/>
      <c r="B1284" s="180"/>
      <c r="C1284" s="155"/>
      <c r="D1284" s="27"/>
      <c r="E1284" s="26"/>
      <c r="F1284" s="27"/>
      <c r="G1284" s="27"/>
      <c r="H1284" s="28"/>
      <c r="I1284" s="29">
        <f t="shared" si="60"/>
        <v>0</v>
      </c>
      <c r="J1284" s="29">
        <f t="shared" si="61"/>
        <v>0</v>
      </c>
    </row>
    <row r="1285" spans="1:10" x14ac:dyDescent="0.25">
      <c r="A1285" s="26"/>
      <c r="B1285" s="179"/>
      <c r="C1285" s="155"/>
      <c r="D1285" s="27"/>
      <c r="E1285" s="26"/>
      <c r="F1285" s="27"/>
      <c r="G1285" s="27"/>
      <c r="H1285" s="28"/>
      <c r="I1285" s="29">
        <f t="shared" si="60"/>
        <v>0</v>
      </c>
      <c r="J1285" s="29">
        <f t="shared" si="61"/>
        <v>0</v>
      </c>
    </row>
    <row r="1286" spans="1:10" x14ac:dyDescent="0.25">
      <c r="A1286" s="157"/>
      <c r="B1286" s="180"/>
      <c r="C1286" s="155"/>
      <c r="D1286" s="27"/>
      <c r="E1286" s="26"/>
      <c r="F1286" s="27"/>
      <c r="G1286" s="27"/>
      <c r="H1286" s="28"/>
      <c r="I1286" s="29">
        <f t="shared" si="60"/>
        <v>0</v>
      </c>
      <c r="J1286" s="29">
        <f t="shared" si="61"/>
        <v>0</v>
      </c>
    </row>
    <row r="1287" spans="1:10" x14ac:dyDescent="0.25">
      <c r="A1287" s="157"/>
      <c r="B1287" s="180"/>
      <c r="C1287" s="155"/>
      <c r="D1287" s="27"/>
      <c r="E1287" s="26"/>
      <c r="F1287" s="27"/>
      <c r="G1287" s="27"/>
      <c r="H1287" s="28"/>
      <c r="I1287" s="29">
        <f t="shared" si="60"/>
        <v>0</v>
      </c>
      <c r="J1287" s="29">
        <f t="shared" si="61"/>
        <v>0</v>
      </c>
    </row>
    <row r="1288" spans="1:10" x14ac:dyDescent="0.25">
      <c r="A1288" s="26"/>
      <c r="B1288" s="180"/>
      <c r="C1288" s="155"/>
      <c r="D1288" s="27"/>
      <c r="E1288" s="26"/>
      <c r="F1288" s="27"/>
      <c r="G1288" s="27"/>
      <c r="H1288" s="28"/>
      <c r="I1288" s="29">
        <f t="shared" si="60"/>
        <v>0</v>
      </c>
      <c r="J1288" s="29">
        <f t="shared" si="61"/>
        <v>0</v>
      </c>
    </row>
    <row r="1289" spans="1:10" x14ac:dyDescent="0.25">
      <c r="A1289" s="26"/>
      <c r="B1289" s="180"/>
      <c r="C1289" s="155"/>
      <c r="D1289" s="27"/>
      <c r="E1289" s="157"/>
      <c r="F1289" s="27"/>
      <c r="G1289" s="27"/>
      <c r="H1289" s="28"/>
      <c r="I1289" s="29">
        <f>G1289*H1289</f>
        <v>0</v>
      </c>
      <c r="J1289" s="29">
        <f>G1289+I1289</f>
        <v>0</v>
      </c>
    </row>
    <row r="1290" spans="1:10" x14ac:dyDescent="0.25">
      <c r="A1290" s="26"/>
      <c r="B1290" s="180"/>
      <c r="C1290" s="155"/>
      <c r="D1290" s="27"/>
      <c r="E1290" s="26"/>
      <c r="F1290" s="27"/>
      <c r="G1290" s="27"/>
      <c r="H1290" s="28"/>
      <c r="I1290" s="29">
        <f t="shared" ref="I1290:I1329" si="62">G1290*H1290</f>
        <v>0</v>
      </c>
      <c r="J1290" s="29">
        <f t="shared" ref="J1290:J1329" si="63">G1290+I1290</f>
        <v>0</v>
      </c>
    </row>
    <row r="1291" spans="1:10" x14ac:dyDescent="0.25">
      <c r="A1291" s="26"/>
      <c r="B1291" s="180"/>
      <c r="C1291" s="155"/>
      <c r="D1291" s="27"/>
      <c r="E1291" s="26"/>
      <c r="F1291" s="27"/>
      <c r="G1291" s="27"/>
      <c r="H1291" s="28"/>
      <c r="I1291" s="29">
        <f t="shared" si="62"/>
        <v>0</v>
      </c>
      <c r="J1291" s="29">
        <f t="shared" si="63"/>
        <v>0</v>
      </c>
    </row>
    <row r="1292" spans="1:10" x14ac:dyDescent="0.25">
      <c r="A1292" s="26"/>
      <c r="B1292" s="180"/>
      <c r="C1292" s="155"/>
      <c r="D1292" s="27"/>
      <c r="E1292" s="26"/>
      <c r="F1292" s="27"/>
      <c r="G1292" s="27"/>
      <c r="H1292" s="28"/>
      <c r="I1292" s="29">
        <f t="shared" si="62"/>
        <v>0</v>
      </c>
      <c r="J1292" s="29">
        <f t="shared" si="63"/>
        <v>0</v>
      </c>
    </row>
    <row r="1293" spans="1:10" x14ac:dyDescent="0.25">
      <c r="A1293" s="26"/>
      <c r="B1293" s="180"/>
      <c r="C1293" s="155"/>
      <c r="D1293" s="27"/>
      <c r="E1293" s="26"/>
      <c r="F1293" s="27"/>
      <c r="G1293" s="27"/>
      <c r="H1293" s="28"/>
      <c r="I1293" s="29">
        <f t="shared" si="62"/>
        <v>0</v>
      </c>
      <c r="J1293" s="29">
        <f t="shared" si="63"/>
        <v>0</v>
      </c>
    </row>
    <row r="1294" spans="1:10" x14ac:dyDescent="0.25">
      <c r="A1294" s="26"/>
      <c r="B1294" s="172"/>
      <c r="C1294" s="155"/>
      <c r="D1294" s="27"/>
      <c r="E1294" s="26"/>
      <c r="F1294" s="27"/>
      <c r="G1294" s="27"/>
      <c r="H1294" s="28"/>
      <c r="I1294" s="29">
        <f t="shared" si="62"/>
        <v>0</v>
      </c>
      <c r="J1294" s="29">
        <f t="shared" si="63"/>
        <v>0</v>
      </c>
    </row>
    <row r="1295" spans="1:10" x14ac:dyDescent="0.25">
      <c r="A1295" s="173"/>
      <c r="B1295" s="172"/>
      <c r="C1295" s="155"/>
      <c r="D1295" s="27"/>
      <c r="E1295" s="26"/>
      <c r="F1295" s="27"/>
      <c r="G1295" s="27"/>
      <c r="H1295" s="28"/>
      <c r="I1295" s="29">
        <f t="shared" si="62"/>
        <v>0</v>
      </c>
      <c r="J1295" s="29">
        <f t="shared" si="63"/>
        <v>0</v>
      </c>
    </row>
    <row r="1296" spans="1:10" x14ac:dyDescent="0.25">
      <c r="A1296" s="26"/>
      <c r="B1296" s="172"/>
      <c r="C1296" s="155"/>
      <c r="D1296" s="27"/>
      <c r="E1296" s="26"/>
      <c r="F1296" s="27"/>
      <c r="G1296" s="27"/>
      <c r="H1296" s="28"/>
      <c r="I1296" s="29">
        <f t="shared" si="62"/>
        <v>0</v>
      </c>
      <c r="J1296" s="29">
        <f t="shared" si="63"/>
        <v>0</v>
      </c>
    </row>
    <row r="1297" spans="1:10" x14ac:dyDescent="0.25">
      <c r="A1297" s="26"/>
      <c r="B1297" s="172"/>
      <c r="C1297" s="155"/>
      <c r="D1297" s="27"/>
      <c r="E1297" s="26"/>
      <c r="F1297" s="27"/>
      <c r="G1297" s="27"/>
      <c r="H1297" s="28"/>
      <c r="I1297" s="29">
        <f t="shared" si="62"/>
        <v>0</v>
      </c>
      <c r="J1297" s="29">
        <f t="shared" si="63"/>
        <v>0</v>
      </c>
    </row>
    <row r="1298" spans="1:10" x14ac:dyDescent="0.25">
      <c r="A1298" s="26"/>
      <c r="B1298" s="180"/>
      <c r="C1298" s="155"/>
      <c r="D1298" s="27"/>
      <c r="E1298" s="26"/>
      <c r="F1298" s="27"/>
      <c r="G1298" s="27"/>
      <c r="H1298" s="28"/>
      <c r="I1298" s="29">
        <f t="shared" si="62"/>
        <v>0</v>
      </c>
      <c r="J1298" s="29">
        <f t="shared" si="63"/>
        <v>0</v>
      </c>
    </row>
    <row r="1299" spans="1:10" x14ac:dyDescent="0.25">
      <c r="A1299" s="26"/>
      <c r="B1299" s="180"/>
      <c r="C1299" s="155"/>
      <c r="D1299" s="27"/>
      <c r="E1299" s="26"/>
      <c r="F1299" s="27"/>
      <c r="G1299" s="27"/>
      <c r="H1299" s="28"/>
      <c r="I1299" s="29">
        <f t="shared" si="62"/>
        <v>0</v>
      </c>
      <c r="J1299" s="29">
        <f t="shared" si="63"/>
        <v>0</v>
      </c>
    </row>
    <row r="1300" spans="1:10" x14ac:dyDescent="0.25">
      <c r="A1300" s="26"/>
      <c r="B1300" s="179"/>
      <c r="C1300" s="155"/>
      <c r="D1300" s="27"/>
      <c r="E1300" s="26"/>
      <c r="F1300" s="27"/>
      <c r="G1300" s="27"/>
      <c r="H1300" s="28"/>
      <c r="I1300" s="29">
        <f t="shared" si="62"/>
        <v>0</v>
      </c>
      <c r="J1300" s="29">
        <f t="shared" si="63"/>
        <v>0</v>
      </c>
    </row>
    <row r="1301" spans="1:10" x14ac:dyDescent="0.25">
      <c r="A1301" s="26"/>
      <c r="B1301" s="180"/>
      <c r="C1301" s="155"/>
      <c r="D1301" s="27"/>
      <c r="E1301" s="26"/>
      <c r="F1301" s="27"/>
      <c r="G1301" s="27"/>
      <c r="H1301" s="28"/>
      <c r="I1301" s="29">
        <f t="shared" si="62"/>
        <v>0</v>
      </c>
      <c r="J1301" s="29">
        <f t="shared" si="63"/>
        <v>0</v>
      </c>
    </row>
    <row r="1302" spans="1:10" x14ac:dyDescent="0.25">
      <c r="A1302" s="26"/>
      <c r="B1302" s="180"/>
      <c r="C1302" s="155"/>
      <c r="D1302" s="27"/>
      <c r="E1302" s="26"/>
      <c r="F1302" s="27"/>
      <c r="G1302" s="27"/>
      <c r="H1302" s="28"/>
      <c r="I1302" s="29">
        <f t="shared" si="62"/>
        <v>0</v>
      </c>
      <c r="J1302" s="29">
        <f t="shared" si="63"/>
        <v>0</v>
      </c>
    </row>
    <row r="1303" spans="1:10" x14ac:dyDescent="0.25">
      <c r="A1303" s="26"/>
      <c r="B1303" s="180"/>
      <c r="C1303" s="155"/>
      <c r="D1303" s="27"/>
      <c r="E1303" s="26"/>
      <c r="F1303" s="27"/>
      <c r="G1303" s="27"/>
      <c r="H1303" s="28"/>
      <c r="I1303" s="29">
        <f t="shared" si="62"/>
        <v>0</v>
      </c>
      <c r="J1303" s="29">
        <f t="shared" si="63"/>
        <v>0</v>
      </c>
    </row>
    <row r="1304" spans="1:10" x14ac:dyDescent="0.25">
      <c r="A1304" s="26"/>
      <c r="B1304" s="180"/>
      <c r="C1304" s="155"/>
      <c r="D1304" s="27"/>
      <c r="E1304" s="26"/>
      <c r="F1304" s="27"/>
      <c r="G1304" s="27"/>
      <c r="H1304" s="28"/>
      <c r="I1304" s="29">
        <f t="shared" si="62"/>
        <v>0</v>
      </c>
      <c r="J1304" s="29">
        <f t="shared" si="63"/>
        <v>0</v>
      </c>
    </row>
    <row r="1305" spans="1:10" x14ac:dyDescent="0.25">
      <c r="A1305" s="26"/>
      <c r="B1305" s="180"/>
      <c r="C1305" s="155"/>
      <c r="D1305" s="27"/>
      <c r="E1305" s="26"/>
      <c r="F1305" s="27"/>
      <c r="G1305" s="27"/>
      <c r="H1305" s="28"/>
      <c r="I1305" s="29">
        <f t="shared" si="62"/>
        <v>0</v>
      </c>
      <c r="J1305" s="29">
        <f t="shared" si="63"/>
        <v>0</v>
      </c>
    </row>
    <row r="1306" spans="1:10" x14ac:dyDescent="0.25">
      <c r="A1306" s="26"/>
      <c r="B1306" s="180"/>
      <c r="C1306" s="155"/>
      <c r="D1306" s="27"/>
      <c r="E1306" s="26"/>
      <c r="F1306" s="27"/>
      <c r="G1306" s="27"/>
      <c r="H1306" s="28"/>
      <c r="I1306" s="29">
        <f t="shared" si="62"/>
        <v>0</v>
      </c>
      <c r="J1306" s="29">
        <f t="shared" si="63"/>
        <v>0</v>
      </c>
    </row>
    <row r="1307" spans="1:10" x14ac:dyDescent="0.25">
      <c r="A1307" s="26"/>
      <c r="B1307" s="180"/>
      <c r="C1307" s="155"/>
      <c r="D1307" s="27"/>
      <c r="E1307" s="26"/>
      <c r="F1307" s="27"/>
      <c r="G1307" s="27"/>
      <c r="H1307" s="28"/>
      <c r="I1307" s="29">
        <f t="shared" si="62"/>
        <v>0</v>
      </c>
      <c r="J1307" s="29">
        <f t="shared" si="63"/>
        <v>0</v>
      </c>
    </row>
    <row r="1308" spans="1:10" x14ac:dyDescent="0.25">
      <c r="A1308" s="26"/>
      <c r="B1308" s="179"/>
      <c r="C1308" s="155"/>
      <c r="D1308" s="27"/>
      <c r="E1308" s="26"/>
      <c r="F1308" s="27"/>
      <c r="G1308" s="27"/>
      <c r="H1308" s="28"/>
      <c r="I1308" s="29">
        <f t="shared" si="62"/>
        <v>0</v>
      </c>
      <c r="J1308" s="29">
        <f t="shared" si="63"/>
        <v>0</v>
      </c>
    </row>
    <row r="1309" spans="1:10" x14ac:dyDescent="0.25">
      <c r="A1309" s="26"/>
      <c r="B1309" s="180"/>
      <c r="C1309" s="155"/>
      <c r="D1309" s="27"/>
      <c r="E1309" s="26"/>
      <c r="F1309" s="27"/>
      <c r="G1309" s="27"/>
      <c r="H1309" s="28"/>
      <c r="I1309" s="29">
        <f t="shared" si="62"/>
        <v>0</v>
      </c>
      <c r="J1309" s="29">
        <f t="shared" si="63"/>
        <v>0</v>
      </c>
    </row>
    <row r="1310" spans="1:10" x14ac:dyDescent="0.25">
      <c r="A1310" s="26"/>
      <c r="B1310" s="180"/>
      <c r="C1310" s="155"/>
      <c r="D1310" s="27"/>
      <c r="E1310" s="26"/>
      <c r="F1310" s="27"/>
      <c r="G1310" s="27"/>
      <c r="H1310" s="28"/>
      <c r="I1310" s="29">
        <f t="shared" si="62"/>
        <v>0</v>
      </c>
      <c r="J1310" s="29">
        <f t="shared" si="63"/>
        <v>0</v>
      </c>
    </row>
    <row r="1311" spans="1:10" x14ac:dyDescent="0.25">
      <c r="A1311" s="26"/>
      <c r="B1311" s="180"/>
      <c r="C1311" s="155"/>
      <c r="D1311" s="27"/>
      <c r="E1311" s="26"/>
      <c r="F1311" s="27"/>
      <c r="G1311" s="27"/>
      <c r="H1311" s="28"/>
      <c r="I1311" s="29">
        <f t="shared" si="62"/>
        <v>0</v>
      </c>
      <c r="J1311" s="29">
        <f t="shared" si="63"/>
        <v>0</v>
      </c>
    </row>
    <row r="1312" spans="1:10" x14ac:dyDescent="0.25">
      <c r="A1312" s="26"/>
      <c r="B1312" s="180"/>
      <c r="C1312" s="155"/>
      <c r="D1312" s="27"/>
      <c r="E1312" s="26"/>
      <c r="F1312" s="27"/>
      <c r="G1312" s="27"/>
      <c r="H1312" s="28"/>
      <c r="I1312" s="29">
        <f t="shared" si="62"/>
        <v>0</v>
      </c>
      <c r="J1312" s="29">
        <f t="shared" si="63"/>
        <v>0</v>
      </c>
    </row>
    <row r="1313" spans="1:10" x14ac:dyDescent="0.25">
      <c r="A1313" s="26"/>
      <c r="B1313" s="180"/>
      <c r="C1313" s="155"/>
      <c r="D1313" s="27"/>
      <c r="E1313" s="26"/>
      <c r="F1313" s="27"/>
      <c r="G1313" s="27"/>
      <c r="H1313" s="28"/>
      <c r="I1313" s="29">
        <f t="shared" si="62"/>
        <v>0</v>
      </c>
      <c r="J1313" s="29">
        <f t="shared" si="63"/>
        <v>0</v>
      </c>
    </row>
    <row r="1314" spans="1:10" x14ac:dyDescent="0.25">
      <c r="A1314" s="26"/>
      <c r="B1314" s="180"/>
      <c r="C1314" s="155"/>
      <c r="D1314" s="27"/>
      <c r="E1314" s="26"/>
      <c r="F1314" s="27"/>
      <c r="G1314" s="27"/>
      <c r="H1314" s="28"/>
      <c r="I1314" s="29">
        <f t="shared" si="62"/>
        <v>0</v>
      </c>
      <c r="J1314" s="29">
        <f t="shared" si="63"/>
        <v>0</v>
      </c>
    </row>
    <row r="1315" spans="1:10" x14ac:dyDescent="0.25">
      <c r="A1315" s="26"/>
      <c r="B1315" s="180"/>
      <c r="C1315" s="155"/>
      <c r="D1315" s="27"/>
      <c r="E1315" s="26"/>
      <c r="F1315" s="27"/>
      <c r="G1315" s="27"/>
      <c r="H1315" s="28"/>
      <c r="I1315" s="29">
        <f t="shared" si="62"/>
        <v>0</v>
      </c>
      <c r="J1315" s="29">
        <f t="shared" si="63"/>
        <v>0</v>
      </c>
    </row>
    <row r="1316" spans="1:10" x14ac:dyDescent="0.25">
      <c r="A1316" s="157"/>
      <c r="B1316" s="180"/>
      <c r="C1316" s="155"/>
      <c r="D1316" s="27"/>
      <c r="E1316" s="26"/>
      <c r="F1316" s="27"/>
      <c r="G1316" s="27"/>
      <c r="H1316" s="28"/>
      <c r="I1316" s="29">
        <f t="shared" si="62"/>
        <v>0</v>
      </c>
      <c r="J1316" s="29">
        <f t="shared" si="63"/>
        <v>0</v>
      </c>
    </row>
    <row r="1317" spans="1:10" x14ac:dyDescent="0.25">
      <c r="A1317" s="26"/>
      <c r="B1317" s="179"/>
      <c r="C1317" s="155"/>
      <c r="D1317" s="27"/>
      <c r="E1317" s="26"/>
      <c r="F1317" s="27"/>
      <c r="G1317" s="27"/>
      <c r="H1317" s="28"/>
      <c r="I1317" s="29">
        <f t="shared" si="62"/>
        <v>0</v>
      </c>
      <c r="J1317" s="29">
        <f t="shared" si="63"/>
        <v>0</v>
      </c>
    </row>
    <row r="1318" spans="1:10" x14ac:dyDescent="0.25">
      <c r="A1318" s="26"/>
      <c r="B1318" s="180"/>
      <c r="C1318" s="155"/>
      <c r="D1318" s="27"/>
      <c r="E1318" s="26"/>
      <c r="F1318" s="27"/>
      <c r="G1318" s="27"/>
      <c r="H1318" s="28"/>
      <c r="I1318" s="29">
        <f t="shared" si="62"/>
        <v>0</v>
      </c>
      <c r="J1318" s="29">
        <f t="shared" si="63"/>
        <v>0</v>
      </c>
    </row>
    <row r="1319" spans="1:10" x14ac:dyDescent="0.25">
      <c r="A1319" s="26"/>
      <c r="B1319" s="180"/>
      <c r="C1319" s="155"/>
      <c r="D1319" s="27"/>
      <c r="E1319" s="26"/>
      <c r="F1319" s="27"/>
      <c r="G1319" s="27"/>
      <c r="H1319" s="28"/>
      <c r="I1319" s="29">
        <f t="shared" si="62"/>
        <v>0</v>
      </c>
      <c r="J1319" s="29">
        <f t="shared" si="63"/>
        <v>0</v>
      </c>
    </row>
    <row r="1320" spans="1:10" x14ac:dyDescent="0.25">
      <c r="A1320" s="26"/>
      <c r="B1320" s="179"/>
      <c r="C1320" s="155"/>
      <c r="D1320" s="27"/>
      <c r="E1320" s="26"/>
      <c r="F1320" s="27"/>
      <c r="G1320" s="27"/>
      <c r="H1320" s="28"/>
      <c r="I1320" s="29">
        <f t="shared" si="62"/>
        <v>0</v>
      </c>
      <c r="J1320" s="29">
        <f t="shared" si="63"/>
        <v>0</v>
      </c>
    </row>
    <row r="1321" spans="1:10" x14ac:dyDescent="0.25">
      <c r="A1321" s="26"/>
      <c r="B1321" s="179"/>
      <c r="C1321" s="155"/>
      <c r="D1321" s="27"/>
      <c r="E1321" s="26"/>
      <c r="F1321" s="27"/>
      <c r="G1321" s="27"/>
      <c r="H1321" s="28"/>
      <c r="I1321" s="29">
        <f t="shared" si="62"/>
        <v>0</v>
      </c>
      <c r="J1321" s="29">
        <f t="shared" si="63"/>
        <v>0</v>
      </c>
    </row>
    <row r="1322" spans="1:10" x14ac:dyDescent="0.25">
      <c r="A1322" s="26"/>
      <c r="B1322" s="180"/>
      <c r="C1322" s="155"/>
      <c r="D1322" s="27"/>
      <c r="E1322" s="26"/>
      <c r="F1322" s="27"/>
      <c r="G1322" s="27"/>
      <c r="H1322" s="28"/>
      <c r="I1322" s="29">
        <f t="shared" si="62"/>
        <v>0</v>
      </c>
      <c r="J1322" s="29">
        <f t="shared" si="63"/>
        <v>0</v>
      </c>
    </row>
    <row r="1323" spans="1:10" x14ac:dyDescent="0.25">
      <c r="A1323" s="26"/>
      <c r="B1323" s="180"/>
      <c r="C1323" s="155"/>
      <c r="D1323" s="27"/>
      <c r="E1323" s="26"/>
      <c r="F1323" s="27"/>
      <c r="G1323" s="27"/>
      <c r="H1323" s="28"/>
      <c r="I1323" s="29">
        <f t="shared" si="62"/>
        <v>0</v>
      </c>
      <c r="J1323" s="29">
        <f t="shared" si="63"/>
        <v>0</v>
      </c>
    </row>
    <row r="1324" spans="1:10" x14ac:dyDescent="0.25">
      <c r="A1324" s="26"/>
      <c r="B1324" s="180"/>
      <c r="C1324" s="155"/>
      <c r="D1324" s="27"/>
      <c r="E1324" s="26"/>
      <c r="F1324" s="27"/>
      <c r="G1324" s="27"/>
      <c r="H1324" s="28"/>
      <c r="I1324" s="29">
        <f t="shared" si="62"/>
        <v>0</v>
      </c>
      <c r="J1324" s="29">
        <f t="shared" si="63"/>
        <v>0</v>
      </c>
    </row>
    <row r="1325" spans="1:10" x14ac:dyDescent="0.25">
      <c r="A1325" s="26"/>
      <c r="B1325" s="180"/>
      <c r="C1325" s="155"/>
      <c r="D1325" s="27"/>
      <c r="E1325" s="26"/>
      <c r="F1325" s="27"/>
      <c r="G1325" s="27"/>
      <c r="H1325" s="28"/>
      <c r="I1325" s="29">
        <f t="shared" si="62"/>
        <v>0</v>
      </c>
      <c r="J1325" s="29">
        <f t="shared" si="63"/>
        <v>0</v>
      </c>
    </row>
    <row r="1326" spans="1:10" x14ac:dyDescent="0.25">
      <c r="A1326" s="26"/>
      <c r="B1326" s="179"/>
      <c r="C1326" s="155"/>
      <c r="D1326" s="27"/>
      <c r="E1326" s="26"/>
      <c r="F1326" s="27"/>
      <c r="G1326" s="27"/>
      <c r="H1326" s="28"/>
      <c r="I1326" s="29">
        <f t="shared" si="62"/>
        <v>0</v>
      </c>
      <c r="J1326" s="29">
        <f t="shared" si="63"/>
        <v>0</v>
      </c>
    </row>
    <row r="1327" spans="1:10" x14ac:dyDescent="0.25">
      <c r="A1327" s="157"/>
      <c r="B1327" s="180"/>
      <c r="C1327" s="155"/>
      <c r="D1327" s="27"/>
      <c r="E1327" s="26"/>
      <c r="F1327" s="27"/>
      <c r="G1327" s="27"/>
      <c r="H1327" s="28"/>
      <c r="I1327" s="29">
        <f t="shared" si="62"/>
        <v>0</v>
      </c>
      <c r="J1327" s="29">
        <f t="shared" si="63"/>
        <v>0</v>
      </c>
    </row>
    <row r="1328" spans="1:10" x14ac:dyDescent="0.25">
      <c r="A1328" s="157"/>
      <c r="B1328" s="180"/>
      <c r="C1328" s="155"/>
      <c r="D1328" s="27"/>
      <c r="E1328" s="26"/>
      <c r="F1328" s="27"/>
      <c r="G1328" s="27"/>
      <c r="H1328" s="28"/>
      <c r="I1328" s="29">
        <f t="shared" si="62"/>
        <v>0</v>
      </c>
      <c r="J1328" s="29">
        <f t="shared" si="63"/>
        <v>0</v>
      </c>
    </row>
    <row r="1329" spans="1:10" x14ac:dyDescent="0.25">
      <c r="A1329" s="26"/>
      <c r="B1329" s="180"/>
      <c r="C1329" s="155"/>
      <c r="D1329" s="27"/>
      <c r="E1329" s="26"/>
      <c r="F1329" s="27"/>
      <c r="G1329" s="27"/>
      <c r="H1329" s="28"/>
      <c r="I1329" s="29">
        <f t="shared" si="62"/>
        <v>0</v>
      </c>
      <c r="J1329" s="29">
        <f t="shared" si="63"/>
        <v>0</v>
      </c>
    </row>
    <row r="1330" spans="1:10" x14ac:dyDescent="0.25">
      <c r="A1330" s="26"/>
      <c r="B1330" s="180"/>
      <c r="C1330" s="155"/>
      <c r="D1330" s="27"/>
      <c r="E1330" s="157"/>
      <c r="F1330" s="27"/>
      <c r="G1330" s="27"/>
      <c r="H1330" s="28"/>
      <c r="I1330" s="29">
        <f>G1330*H1330</f>
        <v>0</v>
      </c>
      <c r="J1330" s="29">
        <f>G1330+I1330</f>
        <v>0</v>
      </c>
    </row>
    <row r="1331" spans="1:10" x14ac:dyDescent="0.25">
      <c r="A1331" s="26"/>
      <c r="B1331" s="180"/>
      <c r="C1331" s="155"/>
      <c r="D1331" s="27"/>
      <c r="E1331" s="26"/>
      <c r="F1331" s="27"/>
      <c r="G1331" s="27"/>
      <c r="H1331" s="28"/>
      <c r="I1331" s="29">
        <f t="shared" ref="I1331:I1370" si="64">G1331*H1331</f>
        <v>0</v>
      </c>
      <c r="J1331" s="29">
        <f t="shared" ref="J1331:J1370" si="65">G1331+I1331</f>
        <v>0</v>
      </c>
    </row>
    <row r="1332" spans="1:10" x14ac:dyDescent="0.25">
      <c r="A1332" s="26"/>
      <c r="B1332" s="180"/>
      <c r="C1332" s="155"/>
      <c r="D1332" s="27"/>
      <c r="E1332" s="26"/>
      <c r="F1332" s="27"/>
      <c r="G1332" s="27"/>
      <c r="H1332" s="28"/>
      <c r="I1332" s="29">
        <f t="shared" si="64"/>
        <v>0</v>
      </c>
      <c r="J1332" s="29">
        <f t="shared" si="65"/>
        <v>0</v>
      </c>
    </row>
    <row r="1333" spans="1:10" x14ac:dyDescent="0.25">
      <c r="A1333" s="26"/>
      <c r="B1333" s="180"/>
      <c r="C1333" s="155"/>
      <c r="D1333" s="27"/>
      <c r="E1333" s="26"/>
      <c r="F1333" s="27"/>
      <c r="G1333" s="27"/>
      <c r="H1333" s="28"/>
      <c r="I1333" s="29">
        <f t="shared" si="64"/>
        <v>0</v>
      </c>
      <c r="J1333" s="29">
        <f t="shared" si="65"/>
        <v>0</v>
      </c>
    </row>
    <row r="1334" spans="1:10" x14ac:dyDescent="0.25">
      <c r="A1334" s="26"/>
      <c r="B1334" s="180"/>
      <c r="C1334" s="155"/>
      <c r="D1334" s="27"/>
      <c r="E1334" s="26"/>
      <c r="F1334" s="27"/>
      <c r="G1334" s="27"/>
      <c r="H1334" s="28"/>
      <c r="I1334" s="29">
        <f t="shared" si="64"/>
        <v>0</v>
      </c>
      <c r="J1334" s="29">
        <f t="shared" si="65"/>
        <v>0</v>
      </c>
    </row>
    <row r="1335" spans="1:10" x14ac:dyDescent="0.25">
      <c r="A1335" s="26"/>
      <c r="B1335" s="172"/>
      <c r="C1335" s="155"/>
      <c r="D1335" s="27"/>
      <c r="E1335" s="26"/>
      <c r="F1335" s="27"/>
      <c r="G1335" s="27"/>
      <c r="H1335" s="28"/>
      <c r="I1335" s="29">
        <f t="shared" si="64"/>
        <v>0</v>
      </c>
      <c r="J1335" s="29">
        <f t="shared" si="65"/>
        <v>0</v>
      </c>
    </row>
    <row r="1336" spans="1:10" x14ac:dyDescent="0.25">
      <c r="A1336" s="173"/>
      <c r="B1336" s="172"/>
      <c r="C1336" s="155"/>
      <c r="D1336" s="27"/>
      <c r="E1336" s="26"/>
      <c r="F1336" s="27"/>
      <c r="G1336" s="27"/>
      <c r="H1336" s="28"/>
      <c r="I1336" s="29">
        <f t="shared" si="64"/>
        <v>0</v>
      </c>
      <c r="J1336" s="29">
        <f t="shared" si="65"/>
        <v>0</v>
      </c>
    </row>
    <row r="1337" spans="1:10" x14ac:dyDescent="0.25">
      <c r="A1337" s="26"/>
      <c r="B1337" s="172"/>
      <c r="C1337" s="155"/>
      <c r="D1337" s="27"/>
      <c r="E1337" s="26"/>
      <c r="F1337" s="27"/>
      <c r="G1337" s="27"/>
      <c r="H1337" s="28"/>
      <c r="I1337" s="29">
        <f t="shared" si="64"/>
        <v>0</v>
      </c>
      <c r="J1337" s="29">
        <f t="shared" si="65"/>
        <v>0</v>
      </c>
    </row>
    <row r="1338" spans="1:10" x14ac:dyDescent="0.25">
      <c r="A1338" s="26"/>
      <c r="B1338" s="172"/>
      <c r="C1338" s="155"/>
      <c r="D1338" s="27"/>
      <c r="E1338" s="26"/>
      <c r="F1338" s="27"/>
      <c r="G1338" s="27"/>
      <c r="H1338" s="28"/>
      <c r="I1338" s="29">
        <f t="shared" si="64"/>
        <v>0</v>
      </c>
      <c r="J1338" s="29">
        <f t="shared" si="65"/>
        <v>0</v>
      </c>
    </row>
    <row r="1339" spans="1:10" x14ac:dyDescent="0.25">
      <c r="A1339" s="26"/>
      <c r="B1339" s="180"/>
      <c r="C1339" s="155"/>
      <c r="D1339" s="27"/>
      <c r="E1339" s="26"/>
      <c r="F1339" s="27"/>
      <c r="G1339" s="27"/>
      <c r="H1339" s="28"/>
      <c r="I1339" s="29">
        <f t="shared" si="64"/>
        <v>0</v>
      </c>
      <c r="J1339" s="29">
        <f t="shared" si="65"/>
        <v>0</v>
      </c>
    </row>
    <row r="1340" spans="1:10" x14ac:dyDescent="0.25">
      <c r="A1340" s="26"/>
      <c r="B1340" s="180"/>
      <c r="C1340" s="155"/>
      <c r="D1340" s="27"/>
      <c r="E1340" s="26"/>
      <c r="F1340" s="27"/>
      <c r="G1340" s="27"/>
      <c r="H1340" s="28"/>
      <c r="I1340" s="29">
        <f t="shared" si="64"/>
        <v>0</v>
      </c>
      <c r="J1340" s="29">
        <f t="shared" si="65"/>
        <v>0</v>
      </c>
    </row>
    <row r="1341" spans="1:10" x14ac:dyDescent="0.25">
      <c r="A1341" s="26"/>
      <c r="B1341" s="179"/>
      <c r="C1341" s="155"/>
      <c r="D1341" s="27"/>
      <c r="E1341" s="26"/>
      <c r="F1341" s="27"/>
      <c r="G1341" s="27"/>
      <c r="H1341" s="28"/>
      <c r="I1341" s="29">
        <f t="shared" si="64"/>
        <v>0</v>
      </c>
      <c r="J1341" s="29">
        <f t="shared" si="65"/>
        <v>0</v>
      </c>
    </row>
    <row r="1342" spans="1:10" x14ac:dyDescent="0.25">
      <c r="A1342" s="26"/>
      <c r="B1342" s="180"/>
      <c r="C1342" s="155"/>
      <c r="D1342" s="27"/>
      <c r="E1342" s="26"/>
      <c r="F1342" s="27"/>
      <c r="G1342" s="27"/>
      <c r="H1342" s="28"/>
      <c r="I1342" s="29">
        <f t="shared" si="64"/>
        <v>0</v>
      </c>
      <c r="J1342" s="29">
        <f t="shared" si="65"/>
        <v>0</v>
      </c>
    </row>
    <row r="1343" spans="1:10" x14ac:dyDescent="0.25">
      <c r="A1343" s="26"/>
      <c r="B1343" s="180"/>
      <c r="C1343" s="155"/>
      <c r="D1343" s="27"/>
      <c r="E1343" s="26"/>
      <c r="F1343" s="27"/>
      <c r="G1343" s="27"/>
      <c r="H1343" s="28"/>
      <c r="I1343" s="29">
        <f t="shared" si="64"/>
        <v>0</v>
      </c>
      <c r="J1343" s="29">
        <f t="shared" si="65"/>
        <v>0</v>
      </c>
    </row>
    <row r="1344" spans="1:10" x14ac:dyDescent="0.25">
      <c r="A1344" s="26"/>
      <c r="B1344" s="180"/>
      <c r="C1344" s="155"/>
      <c r="D1344" s="27"/>
      <c r="E1344" s="26"/>
      <c r="F1344" s="27"/>
      <c r="G1344" s="27"/>
      <c r="H1344" s="28"/>
      <c r="I1344" s="29">
        <f t="shared" si="64"/>
        <v>0</v>
      </c>
      <c r="J1344" s="29">
        <f t="shared" si="65"/>
        <v>0</v>
      </c>
    </row>
    <row r="1345" spans="1:10" x14ac:dyDescent="0.25">
      <c r="A1345" s="26"/>
      <c r="B1345" s="180"/>
      <c r="C1345" s="155"/>
      <c r="D1345" s="27"/>
      <c r="E1345" s="26"/>
      <c r="F1345" s="27"/>
      <c r="G1345" s="27"/>
      <c r="H1345" s="28"/>
      <c r="I1345" s="29">
        <f t="shared" si="64"/>
        <v>0</v>
      </c>
      <c r="J1345" s="29">
        <f t="shared" si="65"/>
        <v>0</v>
      </c>
    </row>
    <row r="1346" spans="1:10" x14ac:dyDescent="0.25">
      <c r="A1346" s="26"/>
      <c r="B1346" s="180"/>
      <c r="C1346" s="155"/>
      <c r="D1346" s="27"/>
      <c r="E1346" s="26"/>
      <c r="F1346" s="27"/>
      <c r="G1346" s="27"/>
      <c r="H1346" s="28"/>
      <c r="I1346" s="29">
        <f t="shared" si="64"/>
        <v>0</v>
      </c>
      <c r="J1346" s="29">
        <f t="shared" si="65"/>
        <v>0</v>
      </c>
    </row>
    <row r="1347" spans="1:10" x14ac:dyDescent="0.25">
      <c r="A1347" s="26"/>
      <c r="B1347" s="180"/>
      <c r="C1347" s="155"/>
      <c r="D1347" s="27"/>
      <c r="E1347" s="26"/>
      <c r="F1347" s="27"/>
      <c r="G1347" s="27"/>
      <c r="H1347" s="28"/>
      <c r="I1347" s="29">
        <f t="shared" si="64"/>
        <v>0</v>
      </c>
      <c r="J1347" s="29">
        <f t="shared" si="65"/>
        <v>0</v>
      </c>
    </row>
    <row r="1348" spans="1:10" x14ac:dyDescent="0.25">
      <c r="A1348" s="26"/>
      <c r="B1348" s="180"/>
      <c r="C1348" s="155"/>
      <c r="D1348" s="27"/>
      <c r="E1348" s="26"/>
      <c r="F1348" s="27"/>
      <c r="G1348" s="27"/>
      <c r="H1348" s="28"/>
      <c r="I1348" s="29">
        <f t="shared" si="64"/>
        <v>0</v>
      </c>
      <c r="J1348" s="29">
        <f t="shared" si="65"/>
        <v>0</v>
      </c>
    </row>
    <row r="1349" spans="1:10" x14ac:dyDescent="0.25">
      <c r="A1349" s="26"/>
      <c r="B1349" s="179"/>
      <c r="C1349" s="155"/>
      <c r="D1349" s="27"/>
      <c r="E1349" s="26"/>
      <c r="F1349" s="27"/>
      <c r="G1349" s="27"/>
      <c r="H1349" s="28"/>
      <c r="I1349" s="29">
        <f t="shared" si="64"/>
        <v>0</v>
      </c>
      <c r="J1349" s="29">
        <f t="shared" si="65"/>
        <v>0</v>
      </c>
    </row>
    <row r="1350" spans="1:10" x14ac:dyDescent="0.25">
      <c r="A1350" s="26"/>
      <c r="B1350" s="180"/>
      <c r="C1350" s="155"/>
      <c r="D1350" s="27"/>
      <c r="E1350" s="26"/>
      <c r="F1350" s="27"/>
      <c r="G1350" s="27"/>
      <c r="H1350" s="28"/>
      <c r="I1350" s="29">
        <f t="shared" si="64"/>
        <v>0</v>
      </c>
      <c r="J1350" s="29">
        <f t="shared" si="65"/>
        <v>0</v>
      </c>
    </row>
    <row r="1351" spans="1:10" x14ac:dyDescent="0.25">
      <c r="A1351" s="26"/>
      <c r="B1351" s="180"/>
      <c r="C1351" s="155"/>
      <c r="D1351" s="27"/>
      <c r="E1351" s="26"/>
      <c r="F1351" s="27"/>
      <c r="G1351" s="27"/>
      <c r="H1351" s="28"/>
      <c r="I1351" s="29">
        <f t="shared" si="64"/>
        <v>0</v>
      </c>
      <c r="J1351" s="29">
        <f t="shared" si="65"/>
        <v>0</v>
      </c>
    </row>
    <row r="1352" spans="1:10" x14ac:dyDescent="0.25">
      <c r="A1352" s="26"/>
      <c r="B1352" s="180"/>
      <c r="C1352" s="155"/>
      <c r="D1352" s="27"/>
      <c r="E1352" s="26"/>
      <c r="F1352" s="27"/>
      <c r="G1352" s="27"/>
      <c r="H1352" s="28"/>
      <c r="I1352" s="29">
        <f t="shared" si="64"/>
        <v>0</v>
      </c>
      <c r="J1352" s="29">
        <f t="shared" si="65"/>
        <v>0</v>
      </c>
    </row>
    <row r="1353" spans="1:10" x14ac:dyDescent="0.25">
      <c r="A1353" s="26"/>
      <c r="B1353" s="180"/>
      <c r="C1353" s="155"/>
      <c r="D1353" s="27"/>
      <c r="E1353" s="26"/>
      <c r="F1353" s="27"/>
      <c r="G1353" s="27"/>
      <c r="H1353" s="28"/>
      <c r="I1353" s="29">
        <f t="shared" si="64"/>
        <v>0</v>
      </c>
      <c r="J1353" s="29">
        <f t="shared" si="65"/>
        <v>0</v>
      </c>
    </row>
    <row r="1354" spans="1:10" x14ac:dyDescent="0.25">
      <c r="A1354" s="26"/>
      <c r="B1354" s="180"/>
      <c r="C1354" s="155"/>
      <c r="D1354" s="27"/>
      <c r="E1354" s="26"/>
      <c r="F1354" s="27"/>
      <c r="G1354" s="27"/>
      <c r="H1354" s="28"/>
      <c r="I1354" s="29">
        <f t="shared" si="64"/>
        <v>0</v>
      </c>
      <c r="J1354" s="29">
        <f t="shared" si="65"/>
        <v>0</v>
      </c>
    </row>
    <row r="1355" spans="1:10" x14ac:dyDescent="0.25">
      <c r="A1355" s="26"/>
      <c r="B1355" s="180"/>
      <c r="C1355" s="155"/>
      <c r="D1355" s="27"/>
      <c r="E1355" s="26"/>
      <c r="F1355" s="27"/>
      <c r="G1355" s="27"/>
      <c r="H1355" s="28"/>
      <c r="I1355" s="29">
        <f t="shared" si="64"/>
        <v>0</v>
      </c>
      <c r="J1355" s="29">
        <f t="shared" si="65"/>
        <v>0</v>
      </c>
    </row>
    <row r="1356" spans="1:10" x14ac:dyDescent="0.25">
      <c r="A1356" s="26"/>
      <c r="B1356" s="180"/>
      <c r="C1356" s="155"/>
      <c r="D1356" s="27"/>
      <c r="E1356" s="26"/>
      <c r="F1356" s="27"/>
      <c r="G1356" s="27"/>
      <c r="H1356" s="28"/>
      <c r="I1356" s="29">
        <f t="shared" si="64"/>
        <v>0</v>
      </c>
      <c r="J1356" s="29">
        <f t="shared" si="65"/>
        <v>0</v>
      </c>
    </row>
    <row r="1357" spans="1:10" x14ac:dyDescent="0.25">
      <c r="A1357" s="157"/>
      <c r="B1357" s="180"/>
      <c r="C1357" s="155"/>
      <c r="D1357" s="27"/>
      <c r="E1357" s="26"/>
      <c r="F1357" s="27"/>
      <c r="G1357" s="27"/>
      <c r="H1357" s="28"/>
      <c r="I1357" s="29">
        <f t="shared" si="64"/>
        <v>0</v>
      </c>
      <c r="J1357" s="29">
        <f t="shared" si="65"/>
        <v>0</v>
      </c>
    </row>
    <row r="1358" spans="1:10" x14ac:dyDescent="0.25">
      <c r="A1358" s="26"/>
      <c r="B1358" s="179"/>
      <c r="C1358" s="155"/>
      <c r="D1358" s="27"/>
      <c r="E1358" s="26"/>
      <c r="F1358" s="27"/>
      <c r="G1358" s="27"/>
      <c r="H1358" s="28"/>
      <c r="I1358" s="29">
        <f t="shared" si="64"/>
        <v>0</v>
      </c>
      <c r="J1358" s="29">
        <f t="shared" si="65"/>
        <v>0</v>
      </c>
    </row>
    <row r="1359" spans="1:10" x14ac:dyDescent="0.25">
      <c r="A1359" s="26"/>
      <c r="B1359" s="180"/>
      <c r="C1359" s="155"/>
      <c r="D1359" s="27"/>
      <c r="E1359" s="26"/>
      <c r="F1359" s="27"/>
      <c r="G1359" s="27"/>
      <c r="H1359" s="28"/>
      <c r="I1359" s="29">
        <f t="shared" si="64"/>
        <v>0</v>
      </c>
      <c r="J1359" s="29">
        <f t="shared" si="65"/>
        <v>0</v>
      </c>
    </row>
    <row r="1360" spans="1:10" x14ac:dyDescent="0.25">
      <c r="A1360" s="26"/>
      <c r="B1360" s="180"/>
      <c r="C1360" s="155"/>
      <c r="D1360" s="27"/>
      <c r="E1360" s="26"/>
      <c r="F1360" s="27"/>
      <c r="G1360" s="27"/>
      <c r="H1360" s="28"/>
      <c r="I1360" s="29">
        <f t="shared" si="64"/>
        <v>0</v>
      </c>
      <c r="J1360" s="29">
        <f t="shared" si="65"/>
        <v>0</v>
      </c>
    </row>
    <row r="1361" spans="1:10" x14ac:dyDescent="0.25">
      <c r="A1361" s="26"/>
      <c r="B1361" s="179"/>
      <c r="C1361" s="155"/>
      <c r="D1361" s="27"/>
      <c r="E1361" s="26"/>
      <c r="F1361" s="27"/>
      <c r="G1361" s="27"/>
      <c r="H1361" s="28"/>
      <c r="I1361" s="29">
        <f t="shared" si="64"/>
        <v>0</v>
      </c>
      <c r="J1361" s="29">
        <f t="shared" si="65"/>
        <v>0</v>
      </c>
    </row>
    <row r="1362" spans="1:10" x14ac:dyDescent="0.25">
      <c r="A1362" s="26"/>
      <c r="B1362" s="179"/>
      <c r="C1362" s="155"/>
      <c r="D1362" s="27"/>
      <c r="E1362" s="26"/>
      <c r="F1362" s="27"/>
      <c r="G1362" s="27"/>
      <c r="H1362" s="28"/>
      <c r="I1362" s="29">
        <f t="shared" si="64"/>
        <v>0</v>
      </c>
      <c r="J1362" s="29">
        <f t="shared" si="65"/>
        <v>0</v>
      </c>
    </row>
    <row r="1363" spans="1:10" x14ac:dyDescent="0.25">
      <c r="A1363" s="26"/>
      <c r="B1363" s="180"/>
      <c r="C1363" s="155"/>
      <c r="D1363" s="27"/>
      <c r="E1363" s="26"/>
      <c r="F1363" s="27"/>
      <c r="G1363" s="27"/>
      <c r="H1363" s="28"/>
      <c r="I1363" s="29">
        <f t="shared" si="64"/>
        <v>0</v>
      </c>
      <c r="J1363" s="29">
        <f t="shared" si="65"/>
        <v>0</v>
      </c>
    </row>
    <row r="1364" spans="1:10" x14ac:dyDescent="0.25">
      <c r="A1364" s="26"/>
      <c r="B1364" s="180"/>
      <c r="C1364" s="155"/>
      <c r="D1364" s="27"/>
      <c r="E1364" s="26"/>
      <c r="F1364" s="27"/>
      <c r="G1364" s="27"/>
      <c r="H1364" s="28"/>
      <c r="I1364" s="29">
        <f t="shared" si="64"/>
        <v>0</v>
      </c>
      <c r="J1364" s="29">
        <f t="shared" si="65"/>
        <v>0</v>
      </c>
    </row>
    <row r="1365" spans="1:10" x14ac:dyDescent="0.25">
      <c r="A1365" s="26"/>
      <c r="B1365" s="180"/>
      <c r="C1365" s="155"/>
      <c r="D1365" s="27"/>
      <c r="E1365" s="26"/>
      <c r="F1365" s="27"/>
      <c r="G1365" s="27"/>
      <c r="H1365" s="28"/>
      <c r="I1365" s="29">
        <f t="shared" si="64"/>
        <v>0</v>
      </c>
      <c r="J1365" s="29">
        <f t="shared" si="65"/>
        <v>0</v>
      </c>
    </row>
    <row r="1366" spans="1:10" x14ac:dyDescent="0.25">
      <c r="A1366" s="26"/>
      <c r="B1366" s="180"/>
      <c r="C1366" s="155"/>
      <c r="D1366" s="27"/>
      <c r="E1366" s="26"/>
      <c r="F1366" s="27"/>
      <c r="G1366" s="27"/>
      <c r="H1366" s="28"/>
      <c r="I1366" s="29">
        <f t="shared" si="64"/>
        <v>0</v>
      </c>
      <c r="J1366" s="29">
        <f t="shared" si="65"/>
        <v>0</v>
      </c>
    </row>
    <row r="1367" spans="1:10" x14ac:dyDescent="0.25">
      <c r="A1367" s="26"/>
      <c r="B1367" s="179"/>
      <c r="C1367" s="155"/>
      <c r="D1367" s="27"/>
      <c r="E1367" s="26"/>
      <c r="F1367" s="27"/>
      <c r="G1367" s="27"/>
      <c r="H1367" s="28"/>
      <c r="I1367" s="29">
        <f t="shared" si="64"/>
        <v>0</v>
      </c>
      <c r="J1367" s="29">
        <f t="shared" si="65"/>
        <v>0</v>
      </c>
    </row>
    <row r="1368" spans="1:10" x14ac:dyDescent="0.25">
      <c r="A1368" s="157"/>
      <c r="B1368" s="180"/>
      <c r="C1368" s="155"/>
      <c r="D1368" s="27"/>
      <c r="E1368" s="26"/>
      <c r="F1368" s="27"/>
      <c r="G1368" s="27"/>
      <c r="H1368" s="28"/>
      <c r="I1368" s="29">
        <f t="shared" si="64"/>
        <v>0</v>
      </c>
      <c r="J1368" s="29">
        <f t="shared" si="65"/>
        <v>0</v>
      </c>
    </row>
    <row r="1369" spans="1:10" x14ac:dyDescent="0.25">
      <c r="A1369" s="157"/>
      <c r="B1369" s="180"/>
      <c r="C1369" s="155"/>
      <c r="D1369" s="27"/>
      <c r="E1369" s="26"/>
      <c r="F1369" s="27"/>
      <c r="G1369" s="27"/>
      <c r="H1369" s="28"/>
      <c r="I1369" s="29">
        <f t="shared" si="64"/>
        <v>0</v>
      </c>
      <c r="J1369" s="29">
        <f t="shared" si="65"/>
        <v>0</v>
      </c>
    </row>
    <row r="1370" spans="1:10" x14ac:dyDescent="0.25">
      <c r="A1370" s="26"/>
      <c r="B1370" s="180"/>
      <c r="C1370" s="155"/>
      <c r="D1370" s="27"/>
      <c r="E1370" s="26"/>
      <c r="F1370" s="27"/>
      <c r="G1370" s="27"/>
      <c r="H1370" s="28"/>
      <c r="I1370" s="29">
        <f t="shared" si="64"/>
        <v>0</v>
      </c>
      <c r="J1370" s="29">
        <f t="shared" si="65"/>
        <v>0</v>
      </c>
    </row>
    <row r="1371" spans="1:10" x14ac:dyDescent="0.25">
      <c r="A1371" s="26"/>
      <c r="B1371" s="180"/>
      <c r="C1371" s="155"/>
      <c r="D1371" s="27"/>
      <c r="E1371" s="157"/>
      <c r="F1371" s="27"/>
      <c r="G1371" s="27"/>
      <c r="H1371" s="28"/>
      <c r="I1371" s="29">
        <f>G1371*H1371</f>
        <v>0</v>
      </c>
      <c r="J1371" s="29">
        <f>G1371+I1371</f>
        <v>0</v>
      </c>
    </row>
    <row r="1372" spans="1:10" x14ac:dyDescent="0.25">
      <c r="A1372" s="26"/>
      <c r="B1372" s="180"/>
      <c r="C1372" s="155"/>
      <c r="D1372" s="27"/>
      <c r="E1372" s="26"/>
      <c r="F1372" s="27"/>
      <c r="G1372" s="27"/>
      <c r="H1372" s="28"/>
      <c r="I1372" s="29">
        <f t="shared" ref="I1372:I1411" si="66">G1372*H1372</f>
        <v>0</v>
      </c>
      <c r="J1372" s="29">
        <f t="shared" ref="J1372:J1411" si="67">G1372+I1372</f>
        <v>0</v>
      </c>
    </row>
    <row r="1373" spans="1:10" x14ac:dyDescent="0.25">
      <c r="A1373" s="26"/>
      <c r="B1373" s="180"/>
      <c r="C1373" s="155"/>
      <c r="D1373" s="27"/>
      <c r="E1373" s="26"/>
      <c r="F1373" s="27"/>
      <c r="G1373" s="27"/>
      <c r="H1373" s="28"/>
      <c r="I1373" s="29">
        <f t="shared" si="66"/>
        <v>0</v>
      </c>
      <c r="J1373" s="29">
        <f t="shared" si="67"/>
        <v>0</v>
      </c>
    </row>
    <row r="1374" spans="1:10" x14ac:dyDescent="0.25">
      <c r="A1374" s="26"/>
      <c r="B1374" s="180"/>
      <c r="C1374" s="155"/>
      <c r="D1374" s="27"/>
      <c r="E1374" s="26"/>
      <c r="F1374" s="27"/>
      <c r="G1374" s="27"/>
      <c r="H1374" s="28"/>
      <c r="I1374" s="29">
        <f t="shared" si="66"/>
        <v>0</v>
      </c>
      <c r="J1374" s="29">
        <f t="shared" si="67"/>
        <v>0</v>
      </c>
    </row>
    <row r="1375" spans="1:10" x14ac:dyDescent="0.25">
      <c r="A1375" s="26"/>
      <c r="B1375" s="180"/>
      <c r="C1375" s="155"/>
      <c r="D1375" s="27"/>
      <c r="E1375" s="26"/>
      <c r="F1375" s="27"/>
      <c r="G1375" s="27"/>
      <c r="H1375" s="28"/>
      <c r="I1375" s="29">
        <f t="shared" si="66"/>
        <v>0</v>
      </c>
      <c r="J1375" s="29">
        <f t="shared" si="67"/>
        <v>0</v>
      </c>
    </row>
    <row r="1376" spans="1:10" x14ac:dyDescent="0.25">
      <c r="A1376" s="26"/>
      <c r="B1376" s="172"/>
      <c r="C1376" s="155"/>
      <c r="D1376" s="27"/>
      <c r="E1376" s="26"/>
      <c r="F1376" s="27"/>
      <c r="G1376" s="27"/>
      <c r="H1376" s="28"/>
      <c r="I1376" s="29">
        <f t="shared" si="66"/>
        <v>0</v>
      </c>
      <c r="J1376" s="29">
        <f t="shared" si="67"/>
        <v>0</v>
      </c>
    </row>
    <row r="1377" spans="1:10" x14ac:dyDescent="0.25">
      <c r="A1377" s="173"/>
      <c r="B1377" s="172"/>
      <c r="C1377" s="155"/>
      <c r="D1377" s="27"/>
      <c r="E1377" s="26"/>
      <c r="F1377" s="27"/>
      <c r="G1377" s="27"/>
      <c r="H1377" s="28"/>
      <c r="I1377" s="29">
        <f t="shared" si="66"/>
        <v>0</v>
      </c>
      <c r="J1377" s="29">
        <f t="shared" si="67"/>
        <v>0</v>
      </c>
    </row>
    <row r="1378" spans="1:10" x14ac:dyDescent="0.25">
      <c r="A1378" s="26"/>
      <c r="B1378" s="172"/>
      <c r="C1378" s="155"/>
      <c r="D1378" s="27"/>
      <c r="E1378" s="26"/>
      <c r="F1378" s="27"/>
      <c r="G1378" s="27"/>
      <c r="H1378" s="28"/>
      <c r="I1378" s="29">
        <f t="shared" si="66"/>
        <v>0</v>
      </c>
      <c r="J1378" s="29">
        <f t="shared" si="67"/>
        <v>0</v>
      </c>
    </row>
    <row r="1379" spans="1:10" x14ac:dyDescent="0.25">
      <c r="A1379" s="26"/>
      <c r="B1379" s="172"/>
      <c r="C1379" s="155"/>
      <c r="D1379" s="27"/>
      <c r="E1379" s="26"/>
      <c r="F1379" s="27"/>
      <c r="G1379" s="27"/>
      <c r="H1379" s="28"/>
      <c r="I1379" s="29">
        <f t="shared" si="66"/>
        <v>0</v>
      </c>
      <c r="J1379" s="29">
        <f t="shared" si="67"/>
        <v>0</v>
      </c>
    </row>
    <row r="1380" spans="1:10" x14ac:dyDescent="0.25">
      <c r="A1380" s="26"/>
      <c r="B1380" s="180"/>
      <c r="C1380" s="155"/>
      <c r="D1380" s="27"/>
      <c r="E1380" s="26"/>
      <c r="F1380" s="27"/>
      <c r="G1380" s="27"/>
      <c r="H1380" s="28"/>
      <c r="I1380" s="29">
        <f t="shared" si="66"/>
        <v>0</v>
      </c>
      <c r="J1380" s="29">
        <f t="shared" si="67"/>
        <v>0</v>
      </c>
    </row>
    <row r="1381" spans="1:10" x14ac:dyDescent="0.25">
      <c r="A1381" s="26"/>
      <c r="B1381" s="180"/>
      <c r="C1381" s="155"/>
      <c r="D1381" s="27"/>
      <c r="E1381" s="26"/>
      <c r="F1381" s="27"/>
      <c r="G1381" s="27"/>
      <c r="H1381" s="28"/>
      <c r="I1381" s="29">
        <f t="shared" si="66"/>
        <v>0</v>
      </c>
      <c r="J1381" s="29">
        <f t="shared" si="67"/>
        <v>0</v>
      </c>
    </row>
    <row r="1382" spans="1:10" x14ac:dyDescent="0.25">
      <c r="A1382" s="26"/>
      <c r="B1382" s="179"/>
      <c r="C1382" s="155"/>
      <c r="D1382" s="27"/>
      <c r="E1382" s="26"/>
      <c r="F1382" s="27"/>
      <c r="G1382" s="27"/>
      <c r="H1382" s="28"/>
      <c r="I1382" s="29">
        <f t="shared" si="66"/>
        <v>0</v>
      </c>
      <c r="J1382" s="29">
        <f t="shared" si="67"/>
        <v>0</v>
      </c>
    </row>
    <row r="1383" spans="1:10" x14ac:dyDescent="0.25">
      <c r="A1383" s="26"/>
      <c r="B1383" s="180"/>
      <c r="C1383" s="155"/>
      <c r="D1383" s="27"/>
      <c r="E1383" s="26"/>
      <c r="F1383" s="27"/>
      <c r="G1383" s="27"/>
      <c r="H1383" s="28"/>
      <c r="I1383" s="29">
        <f t="shared" si="66"/>
        <v>0</v>
      </c>
      <c r="J1383" s="29">
        <f t="shared" si="67"/>
        <v>0</v>
      </c>
    </row>
    <row r="1384" spans="1:10" x14ac:dyDescent="0.25">
      <c r="A1384" s="26"/>
      <c r="B1384" s="180"/>
      <c r="C1384" s="155"/>
      <c r="D1384" s="27"/>
      <c r="E1384" s="26"/>
      <c r="F1384" s="27"/>
      <c r="G1384" s="27"/>
      <c r="H1384" s="28"/>
      <c r="I1384" s="29">
        <f t="shared" si="66"/>
        <v>0</v>
      </c>
      <c r="J1384" s="29">
        <f t="shared" si="67"/>
        <v>0</v>
      </c>
    </row>
    <row r="1385" spans="1:10" x14ac:dyDescent="0.25">
      <c r="A1385" s="26"/>
      <c r="B1385" s="180"/>
      <c r="C1385" s="155"/>
      <c r="D1385" s="27"/>
      <c r="E1385" s="26"/>
      <c r="F1385" s="27"/>
      <c r="G1385" s="27"/>
      <c r="H1385" s="28"/>
      <c r="I1385" s="29">
        <f t="shared" si="66"/>
        <v>0</v>
      </c>
      <c r="J1385" s="29">
        <f t="shared" si="67"/>
        <v>0</v>
      </c>
    </row>
    <row r="1386" spans="1:10" x14ac:dyDescent="0.25">
      <c r="A1386" s="26"/>
      <c r="B1386" s="180"/>
      <c r="C1386" s="155"/>
      <c r="D1386" s="27"/>
      <c r="E1386" s="26"/>
      <c r="F1386" s="27"/>
      <c r="G1386" s="27"/>
      <c r="H1386" s="28"/>
      <c r="I1386" s="29">
        <f t="shared" si="66"/>
        <v>0</v>
      </c>
      <c r="J1386" s="29">
        <f t="shared" si="67"/>
        <v>0</v>
      </c>
    </row>
    <row r="1387" spans="1:10" x14ac:dyDescent="0.25">
      <c r="A1387" s="26"/>
      <c r="B1387" s="180"/>
      <c r="C1387" s="155"/>
      <c r="D1387" s="27"/>
      <c r="E1387" s="26"/>
      <c r="F1387" s="27"/>
      <c r="G1387" s="27"/>
      <c r="H1387" s="28"/>
      <c r="I1387" s="29">
        <f t="shared" si="66"/>
        <v>0</v>
      </c>
      <c r="J1387" s="29">
        <f t="shared" si="67"/>
        <v>0</v>
      </c>
    </row>
    <row r="1388" spans="1:10" x14ac:dyDescent="0.25">
      <c r="A1388" s="26"/>
      <c r="B1388" s="180"/>
      <c r="C1388" s="155"/>
      <c r="D1388" s="27"/>
      <c r="E1388" s="26"/>
      <c r="F1388" s="27"/>
      <c r="G1388" s="27"/>
      <c r="H1388" s="28"/>
      <c r="I1388" s="29">
        <f t="shared" si="66"/>
        <v>0</v>
      </c>
      <c r="J1388" s="29">
        <f t="shared" si="67"/>
        <v>0</v>
      </c>
    </row>
    <row r="1389" spans="1:10" x14ac:dyDescent="0.25">
      <c r="A1389" s="26"/>
      <c r="B1389" s="180"/>
      <c r="C1389" s="155"/>
      <c r="D1389" s="27"/>
      <c r="E1389" s="26"/>
      <c r="F1389" s="27"/>
      <c r="G1389" s="27"/>
      <c r="H1389" s="28"/>
      <c r="I1389" s="29">
        <f t="shared" si="66"/>
        <v>0</v>
      </c>
      <c r="J1389" s="29">
        <f t="shared" si="67"/>
        <v>0</v>
      </c>
    </row>
    <row r="1390" spans="1:10" x14ac:dyDescent="0.25">
      <c r="A1390" s="26"/>
      <c r="B1390" s="179"/>
      <c r="C1390" s="155"/>
      <c r="D1390" s="27"/>
      <c r="E1390" s="26"/>
      <c r="F1390" s="27"/>
      <c r="G1390" s="27"/>
      <c r="H1390" s="28"/>
      <c r="I1390" s="29">
        <f t="shared" si="66"/>
        <v>0</v>
      </c>
      <c r="J1390" s="29">
        <f t="shared" si="67"/>
        <v>0</v>
      </c>
    </row>
    <row r="1391" spans="1:10" x14ac:dyDescent="0.25">
      <c r="A1391" s="26"/>
      <c r="B1391" s="180"/>
      <c r="C1391" s="155"/>
      <c r="D1391" s="27"/>
      <c r="E1391" s="26"/>
      <c r="F1391" s="27"/>
      <c r="G1391" s="27"/>
      <c r="H1391" s="28"/>
      <c r="I1391" s="29">
        <f t="shared" si="66"/>
        <v>0</v>
      </c>
      <c r="J1391" s="29">
        <f t="shared" si="67"/>
        <v>0</v>
      </c>
    </row>
    <row r="1392" spans="1:10" x14ac:dyDescent="0.25">
      <c r="A1392" s="26"/>
      <c r="B1392" s="180"/>
      <c r="C1392" s="155"/>
      <c r="D1392" s="27"/>
      <c r="E1392" s="26"/>
      <c r="F1392" s="27"/>
      <c r="G1392" s="27"/>
      <c r="H1392" s="28"/>
      <c r="I1392" s="29">
        <f t="shared" si="66"/>
        <v>0</v>
      </c>
      <c r="J1392" s="29">
        <f t="shared" si="67"/>
        <v>0</v>
      </c>
    </row>
    <row r="1393" spans="1:10" x14ac:dyDescent="0.25">
      <c r="A1393" s="26"/>
      <c r="B1393" s="180"/>
      <c r="C1393" s="155"/>
      <c r="D1393" s="27"/>
      <c r="E1393" s="26"/>
      <c r="F1393" s="27"/>
      <c r="G1393" s="27"/>
      <c r="H1393" s="28"/>
      <c r="I1393" s="29">
        <f t="shared" si="66"/>
        <v>0</v>
      </c>
      <c r="J1393" s="29">
        <f t="shared" si="67"/>
        <v>0</v>
      </c>
    </row>
    <row r="1394" spans="1:10" x14ac:dyDescent="0.25">
      <c r="A1394" s="26"/>
      <c r="B1394" s="180"/>
      <c r="C1394" s="155"/>
      <c r="D1394" s="27"/>
      <c r="E1394" s="26"/>
      <c r="F1394" s="27"/>
      <c r="G1394" s="27"/>
      <c r="H1394" s="28"/>
      <c r="I1394" s="29">
        <f t="shared" si="66"/>
        <v>0</v>
      </c>
      <c r="J1394" s="29">
        <f t="shared" si="67"/>
        <v>0</v>
      </c>
    </row>
    <row r="1395" spans="1:10" x14ac:dyDescent="0.25">
      <c r="A1395" s="26"/>
      <c r="B1395" s="180"/>
      <c r="C1395" s="155"/>
      <c r="D1395" s="27"/>
      <c r="E1395" s="26"/>
      <c r="F1395" s="27"/>
      <c r="G1395" s="27"/>
      <c r="H1395" s="28"/>
      <c r="I1395" s="29">
        <f t="shared" si="66"/>
        <v>0</v>
      </c>
      <c r="J1395" s="29">
        <f t="shared" si="67"/>
        <v>0</v>
      </c>
    </row>
    <row r="1396" spans="1:10" x14ac:dyDescent="0.25">
      <c r="A1396" s="26"/>
      <c r="B1396" s="180"/>
      <c r="C1396" s="155"/>
      <c r="D1396" s="27"/>
      <c r="E1396" s="26"/>
      <c r="F1396" s="27"/>
      <c r="G1396" s="27"/>
      <c r="H1396" s="28"/>
      <c r="I1396" s="29">
        <f t="shared" si="66"/>
        <v>0</v>
      </c>
      <c r="J1396" s="29">
        <f t="shared" si="67"/>
        <v>0</v>
      </c>
    </row>
    <row r="1397" spans="1:10" x14ac:dyDescent="0.25">
      <c r="A1397" s="26"/>
      <c r="B1397" s="180"/>
      <c r="C1397" s="155"/>
      <c r="D1397" s="27"/>
      <c r="E1397" s="26"/>
      <c r="F1397" s="27"/>
      <c r="G1397" s="27"/>
      <c r="H1397" s="28"/>
      <c r="I1397" s="29">
        <f t="shared" si="66"/>
        <v>0</v>
      </c>
      <c r="J1397" s="29">
        <f t="shared" si="67"/>
        <v>0</v>
      </c>
    </row>
    <row r="1398" spans="1:10" x14ac:dyDescent="0.25">
      <c r="A1398" s="157"/>
      <c r="B1398" s="180"/>
      <c r="C1398" s="155"/>
      <c r="D1398" s="27"/>
      <c r="E1398" s="26"/>
      <c r="F1398" s="27"/>
      <c r="G1398" s="27"/>
      <c r="H1398" s="28"/>
      <c r="I1398" s="29">
        <f t="shared" si="66"/>
        <v>0</v>
      </c>
      <c r="J1398" s="29">
        <f t="shared" si="67"/>
        <v>0</v>
      </c>
    </row>
    <row r="1399" spans="1:10" x14ac:dyDescent="0.25">
      <c r="A1399" s="26"/>
      <c r="B1399" s="179"/>
      <c r="C1399" s="155"/>
      <c r="D1399" s="27"/>
      <c r="E1399" s="26"/>
      <c r="F1399" s="27"/>
      <c r="G1399" s="27"/>
      <c r="H1399" s="28"/>
      <c r="I1399" s="29">
        <f t="shared" si="66"/>
        <v>0</v>
      </c>
      <c r="J1399" s="29">
        <f t="shared" si="67"/>
        <v>0</v>
      </c>
    </row>
    <row r="1400" spans="1:10" x14ac:dyDescent="0.25">
      <c r="A1400" s="26"/>
      <c r="B1400" s="180"/>
      <c r="C1400" s="155"/>
      <c r="D1400" s="27"/>
      <c r="E1400" s="26"/>
      <c r="F1400" s="27"/>
      <c r="G1400" s="27"/>
      <c r="H1400" s="28"/>
      <c r="I1400" s="29">
        <f t="shared" si="66"/>
        <v>0</v>
      </c>
      <c r="J1400" s="29">
        <f t="shared" si="67"/>
        <v>0</v>
      </c>
    </row>
    <row r="1401" spans="1:10" x14ac:dyDescent="0.25">
      <c r="A1401" s="26"/>
      <c r="B1401" s="180"/>
      <c r="C1401" s="155"/>
      <c r="D1401" s="27"/>
      <c r="E1401" s="26"/>
      <c r="F1401" s="27"/>
      <c r="G1401" s="27"/>
      <c r="H1401" s="28"/>
      <c r="I1401" s="29">
        <f t="shared" si="66"/>
        <v>0</v>
      </c>
      <c r="J1401" s="29">
        <f t="shared" si="67"/>
        <v>0</v>
      </c>
    </row>
    <row r="1402" spans="1:10" x14ac:dyDescent="0.25">
      <c r="A1402" s="26"/>
      <c r="B1402" s="179"/>
      <c r="C1402" s="155"/>
      <c r="D1402" s="27"/>
      <c r="E1402" s="26"/>
      <c r="F1402" s="27"/>
      <c r="G1402" s="27"/>
      <c r="H1402" s="28"/>
      <c r="I1402" s="29">
        <f t="shared" si="66"/>
        <v>0</v>
      </c>
      <c r="J1402" s="29">
        <f t="shared" si="67"/>
        <v>0</v>
      </c>
    </row>
    <row r="1403" spans="1:10" x14ac:dyDescent="0.25">
      <c r="A1403" s="26"/>
      <c r="B1403" s="179"/>
      <c r="C1403" s="155"/>
      <c r="D1403" s="27"/>
      <c r="E1403" s="26"/>
      <c r="F1403" s="27"/>
      <c r="G1403" s="27"/>
      <c r="H1403" s="28"/>
      <c r="I1403" s="29">
        <f t="shared" si="66"/>
        <v>0</v>
      </c>
      <c r="J1403" s="29">
        <f t="shared" si="67"/>
        <v>0</v>
      </c>
    </row>
    <row r="1404" spans="1:10" x14ac:dyDescent="0.25">
      <c r="A1404" s="26"/>
      <c r="B1404" s="180"/>
      <c r="C1404" s="155"/>
      <c r="D1404" s="27"/>
      <c r="E1404" s="26"/>
      <c r="F1404" s="27"/>
      <c r="G1404" s="27"/>
      <c r="H1404" s="28"/>
      <c r="I1404" s="29">
        <f t="shared" si="66"/>
        <v>0</v>
      </c>
      <c r="J1404" s="29">
        <f t="shared" si="67"/>
        <v>0</v>
      </c>
    </row>
    <row r="1405" spans="1:10" x14ac:dyDescent="0.25">
      <c r="A1405" s="26"/>
      <c r="B1405" s="180"/>
      <c r="C1405" s="155"/>
      <c r="D1405" s="27"/>
      <c r="E1405" s="26"/>
      <c r="F1405" s="27"/>
      <c r="G1405" s="27"/>
      <c r="H1405" s="28"/>
      <c r="I1405" s="29">
        <f t="shared" si="66"/>
        <v>0</v>
      </c>
      <c r="J1405" s="29">
        <f t="shared" si="67"/>
        <v>0</v>
      </c>
    </row>
    <row r="1406" spans="1:10" x14ac:dyDescent="0.25">
      <c r="A1406" s="26"/>
      <c r="B1406" s="180"/>
      <c r="C1406" s="155"/>
      <c r="D1406" s="27"/>
      <c r="E1406" s="26"/>
      <c r="F1406" s="27"/>
      <c r="G1406" s="27"/>
      <c r="H1406" s="28"/>
      <c r="I1406" s="29">
        <f t="shared" si="66"/>
        <v>0</v>
      </c>
      <c r="J1406" s="29">
        <f t="shared" si="67"/>
        <v>0</v>
      </c>
    </row>
    <row r="1407" spans="1:10" x14ac:dyDescent="0.25">
      <c r="A1407" s="26"/>
      <c r="B1407" s="180"/>
      <c r="C1407" s="155"/>
      <c r="D1407" s="27"/>
      <c r="E1407" s="26"/>
      <c r="F1407" s="27"/>
      <c r="G1407" s="27"/>
      <c r="H1407" s="28"/>
      <c r="I1407" s="29">
        <f t="shared" si="66"/>
        <v>0</v>
      </c>
      <c r="J1407" s="29">
        <f t="shared" si="67"/>
        <v>0</v>
      </c>
    </row>
    <row r="1408" spans="1:10" x14ac:dyDescent="0.25">
      <c r="A1408" s="26"/>
      <c r="B1408" s="179"/>
      <c r="C1408" s="155"/>
      <c r="D1408" s="27"/>
      <c r="E1408" s="26"/>
      <c r="F1408" s="27"/>
      <c r="G1408" s="27"/>
      <c r="H1408" s="28"/>
      <c r="I1408" s="29">
        <f t="shared" si="66"/>
        <v>0</v>
      </c>
      <c r="J1408" s="29">
        <f t="shared" si="67"/>
        <v>0</v>
      </c>
    </row>
    <row r="1409" spans="1:10" x14ac:dyDescent="0.25">
      <c r="A1409" s="157"/>
      <c r="B1409" s="180"/>
      <c r="C1409" s="155"/>
      <c r="D1409" s="27"/>
      <c r="E1409" s="26"/>
      <c r="F1409" s="27"/>
      <c r="G1409" s="27"/>
      <c r="H1409" s="28"/>
      <c r="I1409" s="29">
        <f t="shared" si="66"/>
        <v>0</v>
      </c>
      <c r="J1409" s="29">
        <f t="shared" si="67"/>
        <v>0</v>
      </c>
    </row>
    <row r="1410" spans="1:10" x14ac:dyDescent="0.25">
      <c r="A1410" s="157"/>
      <c r="B1410" s="180"/>
      <c r="C1410" s="155"/>
      <c r="D1410" s="27"/>
      <c r="E1410" s="26"/>
      <c r="F1410" s="27"/>
      <c r="G1410" s="27"/>
      <c r="H1410" s="28"/>
      <c r="I1410" s="29">
        <f t="shared" si="66"/>
        <v>0</v>
      </c>
      <c r="J1410" s="29">
        <f t="shared" si="67"/>
        <v>0</v>
      </c>
    </row>
    <row r="1411" spans="1:10" x14ac:dyDescent="0.25">
      <c r="A1411" s="26"/>
      <c r="B1411" s="180"/>
      <c r="C1411" s="155"/>
      <c r="D1411" s="27"/>
      <c r="E1411" s="26"/>
      <c r="F1411" s="27"/>
      <c r="G1411" s="27"/>
      <c r="H1411" s="28"/>
      <c r="I1411" s="29">
        <f t="shared" si="66"/>
        <v>0</v>
      </c>
      <c r="J1411" s="29">
        <f t="shared" si="67"/>
        <v>0</v>
      </c>
    </row>
    <row r="1412" spans="1:10" x14ac:dyDescent="0.25">
      <c r="A1412" s="26"/>
      <c r="B1412" s="180"/>
      <c r="C1412" s="155"/>
      <c r="D1412" s="27"/>
      <c r="E1412" s="157"/>
      <c r="F1412" s="27"/>
      <c r="G1412" s="27"/>
      <c r="H1412" s="28"/>
      <c r="I1412" s="29">
        <f>G1412*H1412</f>
        <v>0</v>
      </c>
      <c r="J1412" s="29">
        <f>G1412+I1412</f>
        <v>0</v>
      </c>
    </row>
    <row r="1413" spans="1:10" x14ac:dyDescent="0.25">
      <c r="A1413" s="26"/>
      <c r="B1413" s="180"/>
      <c r="C1413" s="155"/>
      <c r="D1413" s="27"/>
      <c r="E1413" s="26"/>
      <c r="F1413" s="27"/>
      <c r="G1413" s="27"/>
      <c r="H1413" s="28"/>
      <c r="I1413" s="29">
        <f t="shared" ref="I1413:I1452" si="68">G1413*H1413</f>
        <v>0</v>
      </c>
      <c r="J1413" s="29">
        <f t="shared" ref="J1413:J1452" si="69">G1413+I1413</f>
        <v>0</v>
      </c>
    </row>
    <row r="1414" spans="1:10" x14ac:dyDescent="0.25">
      <c r="A1414" s="26"/>
      <c r="B1414" s="180"/>
      <c r="C1414" s="155"/>
      <c r="D1414" s="27"/>
      <c r="E1414" s="26"/>
      <c r="F1414" s="27"/>
      <c r="G1414" s="27"/>
      <c r="H1414" s="28"/>
      <c r="I1414" s="29">
        <f t="shared" si="68"/>
        <v>0</v>
      </c>
      <c r="J1414" s="29">
        <f t="shared" si="69"/>
        <v>0</v>
      </c>
    </row>
    <row r="1415" spans="1:10" x14ac:dyDescent="0.25">
      <c r="A1415" s="26"/>
      <c r="B1415" s="180"/>
      <c r="C1415" s="155"/>
      <c r="D1415" s="27"/>
      <c r="E1415" s="26"/>
      <c r="F1415" s="27"/>
      <c r="G1415" s="27"/>
      <c r="H1415" s="28"/>
      <c r="I1415" s="29">
        <f t="shared" si="68"/>
        <v>0</v>
      </c>
      <c r="J1415" s="29">
        <f t="shared" si="69"/>
        <v>0</v>
      </c>
    </row>
    <row r="1416" spans="1:10" x14ac:dyDescent="0.25">
      <c r="A1416" s="26"/>
      <c r="B1416" s="180"/>
      <c r="C1416" s="155"/>
      <c r="D1416" s="27"/>
      <c r="E1416" s="26"/>
      <c r="F1416" s="27"/>
      <c r="G1416" s="27"/>
      <c r="H1416" s="28"/>
      <c r="I1416" s="29">
        <f t="shared" si="68"/>
        <v>0</v>
      </c>
      <c r="J1416" s="29">
        <f t="shared" si="69"/>
        <v>0</v>
      </c>
    </row>
    <row r="1417" spans="1:10" x14ac:dyDescent="0.25">
      <c r="A1417" s="26"/>
      <c r="B1417" s="172"/>
      <c r="C1417" s="155"/>
      <c r="D1417" s="27"/>
      <c r="E1417" s="26"/>
      <c r="F1417" s="27"/>
      <c r="G1417" s="27"/>
      <c r="H1417" s="28"/>
      <c r="I1417" s="29">
        <f t="shared" si="68"/>
        <v>0</v>
      </c>
      <c r="J1417" s="29">
        <f t="shared" si="69"/>
        <v>0</v>
      </c>
    </row>
    <row r="1418" spans="1:10" x14ac:dyDescent="0.25">
      <c r="A1418" s="173"/>
      <c r="B1418" s="172"/>
      <c r="C1418" s="155"/>
      <c r="D1418" s="27"/>
      <c r="E1418" s="26"/>
      <c r="F1418" s="27"/>
      <c r="G1418" s="27"/>
      <c r="H1418" s="28"/>
      <c r="I1418" s="29">
        <f t="shared" si="68"/>
        <v>0</v>
      </c>
      <c r="J1418" s="29">
        <f t="shared" si="69"/>
        <v>0</v>
      </c>
    </row>
    <row r="1419" spans="1:10" x14ac:dyDescent="0.25">
      <c r="A1419" s="26"/>
      <c r="B1419" s="172"/>
      <c r="C1419" s="155"/>
      <c r="D1419" s="27"/>
      <c r="E1419" s="26"/>
      <c r="F1419" s="27"/>
      <c r="G1419" s="27"/>
      <c r="H1419" s="28"/>
      <c r="I1419" s="29">
        <f t="shared" si="68"/>
        <v>0</v>
      </c>
      <c r="J1419" s="29">
        <f t="shared" si="69"/>
        <v>0</v>
      </c>
    </row>
    <row r="1420" spans="1:10" x14ac:dyDescent="0.25">
      <c r="A1420" s="26"/>
      <c r="B1420" s="172"/>
      <c r="C1420" s="155"/>
      <c r="D1420" s="27"/>
      <c r="E1420" s="26"/>
      <c r="F1420" s="27"/>
      <c r="G1420" s="27"/>
      <c r="H1420" s="28"/>
      <c r="I1420" s="29">
        <f t="shared" si="68"/>
        <v>0</v>
      </c>
      <c r="J1420" s="29">
        <f t="shared" si="69"/>
        <v>0</v>
      </c>
    </row>
    <row r="1421" spans="1:10" x14ac:dyDescent="0.25">
      <c r="A1421" s="26"/>
      <c r="B1421" s="180"/>
      <c r="C1421" s="155"/>
      <c r="D1421" s="27"/>
      <c r="E1421" s="26"/>
      <c r="F1421" s="27"/>
      <c r="G1421" s="27"/>
      <c r="H1421" s="28"/>
      <c r="I1421" s="29">
        <f t="shared" si="68"/>
        <v>0</v>
      </c>
      <c r="J1421" s="29">
        <f t="shared" si="69"/>
        <v>0</v>
      </c>
    </row>
    <row r="1422" spans="1:10" x14ac:dyDescent="0.25">
      <c r="A1422" s="26"/>
      <c r="B1422" s="180"/>
      <c r="C1422" s="155"/>
      <c r="D1422" s="27"/>
      <c r="E1422" s="26"/>
      <c r="F1422" s="27"/>
      <c r="G1422" s="27"/>
      <c r="H1422" s="28"/>
      <c r="I1422" s="29">
        <f t="shared" si="68"/>
        <v>0</v>
      </c>
      <c r="J1422" s="29">
        <f t="shared" si="69"/>
        <v>0</v>
      </c>
    </row>
    <row r="1423" spans="1:10" x14ac:dyDescent="0.25">
      <c r="A1423" s="26"/>
      <c r="B1423" s="179"/>
      <c r="C1423" s="155"/>
      <c r="D1423" s="27"/>
      <c r="E1423" s="26"/>
      <c r="F1423" s="27"/>
      <c r="G1423" s="27"/>
      <c r="H1423" s="28"/>
      <c r="I1423" s="29">
        <f t="shared" si="68"/>
        <v>0</v>
      </c>
      <c r="J1423" s="29">
        <f t="shared" si="69"/>
        <v>0</v>
      </c>
    </row>
    <row r="1424" spans="1:10" x14ac:dyDescent="0.25">
      <c r="A1424" s="26"/>
      <c r="B1424" s="180"/>
      <c r="C1424" s="155"/>
      <c r="D1424" s="27"/>
      <c r="E1424" s="26"/>
      <c r="F1424" s="27"/>
      <c r="G1424" s="27"/>
      <c r="H1424" s="28"/>
      <c r="I1424" s="29">
        <f t="shared" si="68"/>
        <v>0</v>
      </c>
      <c r="J1424" s="29">
        <f t="shared" si="69"/>
        <v>0</v>
      </c>
    </row>
    <row r="1425" spans="1:10" x14ac:dyDescent="0.25">
      <c r="A1425" s="26"/>
      <c r="B1425" s="180"/>
      <c r="C1425" s="155"/>
      <c r="D1425" s="27"/>
      <c r="E1425" s="26"/>
      <c r="F1425" s="27"/>
      <c r="G1425" s="27"/>
      <c r="H1425" s="28"/>
      <c r="I1425" s="29">
        <f t="shared" si="68"/>
        <v>0</v>
      </c>
      <c r="J1425" s="29">
        <f t="shared" si="69"/>
        <v>0</v>
      </c>
    </row>
    <row r="1426" spans="1:10" x14ac:dyDescent="0.25">
      <c r="A1426" s="26"/>
      <c r="B1426" s="180"/>
      <c r="C1426" s="155"/>
      <c r="D1426" s="27"/>
      <c r="E1426" s="26"/>
      <c r="F1426" s="27"/>
      <c r="G1426" s="27"/>
      <c r="H1426" s="28"/>
      <c r="I1426" s="29">
        <f t="shared" si="68"/>
        <v>0</v>
      </c>
      <c r="J1426" s="29">
        <f t="shared" si="69"/>
        <v>0</v>
      </c>
    </row>
    <row r="1427" spans="1:10" x14ac:dyDescent="0.25">
      <c r="A1427" s="26"/>
      <c r="B1427" s="180"/>
      <c r="C1427" s="155"/>
      <c r="D1427" s="27"/>
      <c r="E1427" s="26"/>
      <c r="F1427" s="27"/>
      <c r="G1427" s="27"/>
      <c r="H1427" s="28"/>
      <c r="I1427" s="29">
        <f t="shared" si="68"/>
        <v>0</v>
      </c>
      <c r="J1427" s="29">
        <f t="shared" si="69"/>
        <v>0</v>
      </c>
    </row>
    <row r="1428" spans="1:10" x14ac:dyDescent="0.25">
      <c r="A1428" s="26"/>
      <c r="B1428" s="180"/>
      <c r="C1428" s="155"/>
      <c r="D1428" s="27"/>
      <c r="E1428" s="26"/>
      <c r="F1428" s="27"/>
      <c r="G1428" s="27"/>
      <c r="H1428" s="28"/>
      <c r="I1428" s="29">
        <f t="shared" si="68"/>
        <v>0</v>
      </c>
      <c r="J1428" s="29">
        <f t="shared" si="69"/>
        <v>0</v>
      </c>
    </row>
    <row r="1429" spans="1:10" x14ac:dyDescent="0.25">
      <c r="A1429" s="26"/>
      <c r="B1429" s="180"/>
      <c r="C1429" s="155"/>
      <c r="D1429" s="27"/>
      <c r="E1429" s="26"/>
      <c r="F1429" s="27"/>
      <c r="G1429" s="27"/>
      <c r="H1429" s="28"/>
      <c r="I1429" s="29">
        <f t="shared" si="68"/>
        <v>0</v>
      </c>
      <c r="J1429" s="29">
        <f t="shared" si="69"/>
        <v>0</v>
      </c>
    </row>
    <row r="1430" spans="1:10" x14ac:dyDescent="0.25">
      <c r="A1430" s="26"/>
      <c r="B1430" s="180"/>
      <c r="C1430" s="155"/>
      <c r="D1430" s="27"/>
      <c r="E1430" s="26"/>
      <c r="F1430" s="27"/>
      <c r="G1430" s="27"/>
      <c r="H1430" s="28"/>
      <c r="I1430" s="29">
        <f t="shared" si="68"/>
        <v>0</v>
      </c>
      <c r="J1430" s="29">
        <f t="shared" si="69"/>
        <v>0</v>
      </c>
    </row>
    <row r="1431" spans="1:10" x14ac:dyDescent="0.25">
      <c r="A1431" s="26"/>
      <c r="B1431" s="179"/>
      <c r="C1431" s="155"/>
      <c r="D1431" s="27"/>
      <c r="E1431" s="26"/>
      <c r="F1431" s="27"/>
      <c r="G1431" s="27"/>
      <c r="H1431" s="28"/>
      <c r="I1431" s="29">
        <f t="shared" si="68"/>
        <v>0</v>
      </c>
      <c r="J1431" s="29">
        <f t="shared" si="69"/>
        <v>0</v>
      </c>
    </row>
    <row r="1432" spans="1:10" x14ac:dyDescent="0.25">
      <c r="A1432" s="26"/>
      <c r="B1432" s="180"/>
      <c r="C1432" s="155"/>
      <c r="D1432" s="27"/>
      <c r="E1432" s="26"/>
      <c r="F1432" s="27"/>
      <c r="G1432" s="27"/>
      <c r="H1432" s="28"/>
      <c r="I1432" s="29">
        <f t="shared" si="68"/>
        <v>0</v>
      </c>
      <c r="J1432" s="29">
        <f t="shared" si="69"/>
        <v>0</v>
      </c>
    </row>
    <row r="1433" spans="1:10" x14ac:dyDescent="0.25">
      <c r="A1433" s="26"/>
      <c r="B1433" s="180"/>
      <c r="C1433" s="155"/>
      <c r="D1433" s="27"/>
      <c r="E1433" s="26"/>
      <c r="F1433" s="27"/>
      <c r="G1433" s="27"/>
      <c r="H1433" s="28"/>
      <c r="I1433" s="29">
        <f t="shared" si="68"/>
        <v>0</v>
      </c>
      <c r="J1433" s="29">
        <f t="shared" si="69"/>
        <v>0</v>
      </c>
    </row>
    <row r="1434" spans="1:10" x14ac:dyDescent="0.25">
      <c r="A1434" s="26"/>
      <c r="B1434" s="180"/>
      <c r="C1434" s="155"/>
      <c r="D1434" s="27"/>
      <c r="E1434" s="26"/>
      <c r="F1434" s="27"/>
      <c r="G1434" s="27"/>
      <c r="H1434" s="28"/>
      <c r="I1434" s="29">
        <f t="shared" si="68"/>
        <v>0</v>
      </c>
      <c r="J1434" s="29">
        <f t="shared" si="69"/>
        <v>0</v>
      </c>
    </row>
    <row r="1435" spans="1:10" x14ac:dyDescent="0.25">
      <c r="A1435" s="26"/>
      <c r="B1435" s="180"/>
      <c r="C1435" s="155"/>
      <c r="D1435" s="27"/>
      <c r="E1435" s="26"/>
      <c r="F1435" s="27"/>
      <c r="G1435" s="27"/>
      <c r="H1435" s="28"/>
      <c r="I1435" s="29">
        <f t="shared" si="68"/>
        <v>0</v>
      </c>
      <c r="J1435" s="29">
        <f t="shared" si="69"/>
        <v>0</v>
      </c>
    </row>
    <row r="1436" spans="1:10" x14ac:dyDescent="0.25">
      <c r="A1436" s="26"/>
      <c r="B1436" s="180"/>
      <c r="C1436" s="155"/>
      <c r="D1436" s="27"/>
      <c r="E1436" s="26"/>
      <c r="F1436" s="27"/>
      <c r="G1436" s="27"/>
      <c r="H1436" s="28"/>
      <c r="I1436" s="29">
        <f t="shared" si="68"/>
        <v>0</v>
      </c>
      <c r="J1436" s="29">
        <f t="shared" si="69"/>
        <v>0</v>
      </c>
    </row>
    <row r="1437" spans="1:10" x14ac:dyDescent="0.25">
      <c r="A1437" s="26"/>
      <c r="B1437" s="180"/>
      <c r="C1437" s="155"/>
      <c r="D1437" s="27"/>
      <c r="E1437" s="26"/>
      <c r="F1437" s="27"/>
      <c r="G1437" s="27"/>
      <c r="H1437" s="28"/>
      <c r="I1437" s="29">
        <f t="shared" si="68"/>
        <v>0</v>
      </c>
      <c r="J1437" s="29">
        <f t="shared" si="69"/>
        <v>0</v>
      </c>
    </row>
    <row r="1438" spans="1:10" x14ac:dyDescent="0.25">
      <c r="A1438" s="26"/>
      <c r="B1438" s="180"/>
      <c r="C1438" s="155"/>
      <c r="D1438" s="27"/>
      <c r="E1438" s="26"/>
      <c r="F1438" s="27"/>
      <c r="G1438" s="27"/>
      <c r="H1438" s="28"/>
      <c r="I1438" s="29">
        <f t="shared" si="68"/>
        <v>0</v>
      </c>
      <c r="J1438" s="29">
        <f t="shared" si="69"/>
        <v>0</v>
      </c>
    </row>
    <row r="1439" spans="1:10" x14ac:dyDescent="0.25">
      <c r="A1439" s="157"/>
      <c r="B1439" s="180"/>
      <c r="C1439" s="155"/>
      <c r="D1439" s="27"/>
      <c r="E1439" s="26"/>
      <c r="F1439" s="27"/>
      <c r="G1439" s="27"/>
      <c r="H1439" s="28"/>
      <c r="I1439" s="29">
        <f t="shared" si="68"/>
        <v>0</v>
      </c>
      <c r="J1439" s="29">
        <f t="shared" si="69"/>
        <v>0</v>
      </c>
    </row>
    <row r="1440" spans="1:10" x14ac:dyDescent="0.25">
      <c r="A1440" s="26"/>
      <c r="B1440" s="179"/>
      <c r="C1440" s="155"/>
      <c r="D1440" s="27"/>
      <c r="E1440" s="26"/>
      <c r="F1440" s="27"/>
      <c r="G1440" s="27"/>
      <c r="H1440" s="28"/>
      <c r="I1440" s="29">
        <f t="shared" si="68"/>
        <v>0</v>
      </c>
      <c r="J1440" s="29">
        <f t="shared" si="69"/>
        <v>0</v>
      </c>
    </row>
    <row r="1441" spans="1:10" x14ac:dyDescent="0.25">
      <c r="A1441" s="26"/>
      <c r="B1441" s="180"/>
      <c r="C1441" s="155"/>
      <c r="D1441" s="27"/>
      <c r="E1441" s="26"/>
      <c r="F1441" s="27"/>
      <c r="G1441" s="27"/>
      <c r="H1441" s="28"/>
      <c r="I1441" s="29">
        <f t="shared" si="68"/>
        <v>0</v>
      </c>
      <c r="J1441" s="29">
        <f t="shared" si="69"/>
        <v>0</v>
      </c>
    </row>
    <row r="1442" spans="1:10" x14ac:dyDescent="0.25">
      <c r="A1442" s="26"/>
      <c r="B1442" s="180"/>
      <c r="C1442" s="155"/>
      <c r="D1442" s="27"/>
      <c r="E1442" s="26"/>
      <c r="F1442" s="27"/>
      <c r="G1442" s="27"/>
      <c r="H1442" s="28"/>
      <c r="I1442" s="29">
        <f t="shared" si="68"/>
        <v>0</v>
      </c>
      <c r="J1442" s="29">
        <f t="shared" si="69"/>
        <v>0</v>
      </c>
    </row>
    <row r="1443" spans="1:10" x14ac:dyDescent="0.25">
      <c r="A1443" s="26"/>
      <c r="B1443" s="179"/>
      <c r="C1443" s="155"/>
      <c r="D1443" s="27"/>
      <c r="E1443" s="26"/>
      <c r="F1443" s="27"/>
      <c r="G1443" s="27"/>
      <c r="H1443" s="28"/>
      <c r="I1443" s="29">
        <f t="shared" si="68"/>
        <v>0</v>
      </c>
      <c r="J1443" s="29">
        <f t="shared" si="69"/>
        <v>0</v>
      </c>
    </row>
    <row r="1444" spans="1:10" x14ac:dyDescent="0.25">
      <c r="A1444" s="26"/>
      <c r="B1444" s="179"/>
      <c r="C1444" s="155"/>
      <c r="D1444" s="27"/>
      <c r="E1444" s="26"/>
      <c r="F1444" s="27"/>
      <c r="G1444" s="27"/>
      <c r="H1444" s="28"/>
      <c r="I1444" s="29">
        <f t="shared" si="68"/>
        <v>0</v>
      </c>
      <c r="J1444" s="29">
        <f t="shared" si="69"/>
        <v>0</v>
      </c>
    </row>
    <row r="1445" spans="1:10" x14ac:dyDescent="0.25">
      <c r="A1445" s="26"/>
      <c r="B1445" s="180"/>
      <c r="C1445" s="155"/>
      <c r="D1445" s="27"/>
      <c r="E1445" s="26"/>
      <c r="F1445" s="27"/>
      <c r="G1445" s="27"/>
      <c r="H1445" s="28"/>
      <c r="I1445" s="29">
        <f t="shared" si="68"/>
        <v>0</v>
      </c>
      <c r="J1445" s="29">
        <f t="shared" si="69"/>
        <v>0</v>
      </c>
    </row>
    <row r="1446" spans="1:10" x14ac:dyDescent="0.25">
      <c r="A1446" s="26"/>
      <c r="B1446" s="180"/>
      <c r="C1446" s="155"/>
      <c r="D1446" s="27"/>
      <c r="E1446" s="26"/>
      <c r="F1446" s="27"/>
      <c r="G1446" s="27"/>
      <c r="H1446" s="28"/>
      <c r="I1446" s="29">
        <f t="shared" si="68"/>
        <v>0</v>
      </c>
      <c r="J1446" s="29">
        <f t="shared" si="69"/>
        <v>0</v>
      </c>
    </row>
    <row r="1447" spans="1:10" x14ac:dyDescent="0.25">
      <c r="A1447" s="26"/>
      <c r="B1447" s="180"/>
      <c r="C1447" s="155"/>
      <c r="D1447" s="27"/>
      <c r="E1447" s="26"/>
      <c r="F1447" s="27"/>
      <c r="G1447" s="27"/>
      <c r="H1447" s="28"/>
      <c r="I1447" s="29">
        <f t="shared" si="68"/>
        <v>0</v>
      </c>
      <c r="J1447" s="29">
        <f t="shared" si="69"/>
        <v>0</v>
      </c>
    </row>
    <row r="1448" spans="1:10" x14ac:dyDescent="0.25">
      <c r="A1448" s="26"/>
      <c r="B1448" s="180"/>
      <c r="C1448" s="155"/>
      <c r="D1448" s="27"/>
      <c r="E1448" s="26"/>
      <c r="F1448" s="27"/>
      <c r="G1448" s="27"/>
      <c r="H1448" s="28"/>
      <c r="I1448" s="29">
        <f t="shared" si="68"/>
        <v>0</v>
      </c>
      <c r="J1448" s="29">
        <f t="shared" si="69"/>
        <v>0</v>
      </c>
    </row>
    <row r="1449" spans="1:10" x14ac:dyDescent="0.25">
      <c r="A1449" s="26"/>
      <c r="B1449" s="179"/>
      <c r="C1449" s="155"/>
      <c r="D1449" s="27"/>
      <c r="E1449" s="26"/>
      <c r="F1449" s="27"/>
      <c r="G1449" s="27"/>
      <c r="H1449" s="28"/>
      <c r="I1449" s="29">
        <f t="shared" si="68"/>
        <v>0</v>
      </c>
      <c r="J1449" s="29">
        <f t="shared" si="69"/>
        <v>0</v>
      </c>
    </row>
    <row r="1450" spans="1:10" x14ac:dyDescent="0.25">
      <c r="A1450" s="157"/>
      <c r="B1450" s="180"/>
      <c r="C1450" s="155"/>
      <c r="D1450" s="27"/>
      <c r="E1450" s="26"/>
      <c r="F1450" s="27"/>
      <c r="G1450" s="27"/>
      <c r="H1450" s="28"/>
      <c r="I1450" s="29">
        <f t="shared" si="68"/>
        <v>0</v>
      </c>
      <c r="J1450" s="29">
        <f t="shared" si="69"/>
        <v>0</v>
      </c>
    </row>
    <row r="1451" spans="1:10" x14ac:dyDescent="0.25">
      <c r="A1451" s="157"/>
      <c r="B1451" s="180"/>
      <c r="C1451" s="155"/>
      <c r="D1451" s="27"/>
      <c r="E1451" s="26"/>
      <c r="F1451" s="27"/>
      <c r="G1451" s="27"/>
      <c r="H1451" s="28"/>
      <c r="I1451" s="29">
        <f t="shared" si="68"/>
        <v>0</v>
      </c>
      <c r="J1451" s="29">
        <f t="shared" si="69"/>
        <v>0</v>
      </c>
    </row>
    <row r="1452" spans="1:10" x14ac:dyDescent="0.25">
      <c r="A1452" s="26"/>
      <c r="B1452" s="180"/>
      <c r="C1452" s="155"/>
      <c r="D1452" s="27"/>
      <c r="E1452" s="26"/>
      <c r="F1452" s="27"/>
      <c r="G1452" s="27"/>
      <c r="H1452" s="28"/>
      <c r="I1452" s="29">
        <f t="shared" si="68"/>
        <v>0</v>
      </c>
      <c r="J1452" s="29">
        <f t="shared" si="69"/>
        <v>0</v>
      </c>
    </row>
    <row r="1453" spans="1:10" x14ac:dyDescent="0.25">
      <c r="A1453" s="26"/>
      <c r="B1453" s="180"/>
      <c r="C1453" s="155"/>
      <c r="D1453" s="27"/>
      <c r="E1453" s="157"/>
      <c r="F1453" s="27"/>
      <c r="G1453" s="27"/>
      <c r="H1453" s="28"/>
      <c r="I1453" s="29">
        <f>G1453*H1453</f>
        <v>0</v>
      </c>
      <c r="J1453" s="29">
        <f>G1453+I1453</f>
        <v>0</v>
      </c>
    </row>
    <row r="1454" spans="1:10" x14ac:dyDescent="0.25">
      <c r="A1454" s="26"/>
      <c r="B1454" s="180"/>
      <c r="C1454" s="155"/>
      <c r="D1454" s="27"/>
      <c r="E1454" s="26"/>
      <c r="F1454" s="27"/>
      <c r="G1454" s="27"/>
      <c r="H1454" s="28"/>
      <c r="I1454" s="29">
        <f t="shared" ref="I1454:I1493" si="70">G1454*H1454</f>
        <v>0</v>
      </c>
      <c r="J1454" s="29">
        <f t="shared" ref="J1454:J1493" si="71">G1454+I1454</f>
        <v>0</v>
      </c>
    </row>
    <row r="1455" spans="1:10" x14ac:dyDescent="0.25">
      <c r="A1455" s="26"/>
      <c r="B1455" s="180"/>
      <c r="C1455" s="155"/>
      <c r="D1455" s="27"/>
      <c r="E1455" s="26"/>
      <c r="F1455" s="27"/>
      <c r="G1455" s="27"/>
      <c r="H1455" s="28"/>
      <c r="I1455" s="29">
        <f t="shared" si="70"/>
        <v>0</v>
      </c>
      <c r="J1455" s="29">
        <f t="shared" si="71"/>
        <v>0</v>
      </c>
    </row>
    <row r="1456" spans="1:10" x14ac:dyDescent="0.25">
      <c r="A1456" s="26"/>
      <c r="B1456" s="180"/>
      <c r="C1456" s="155"/>
      <c r="D1456" s="27"/>
      <c r="E1456" s="26"/>
      <c r="F1456" s="27"/>
      <c r="G1456" s="27"/>
      <c r="H1456" s="28"/>
      <c r="I1456" s="29">
        <f t="shared" si="70"/>
        <v>0</v>
      </c>
      <c r="J1456" s="29">
        <f t="shared" si="71"/>
        <v>0</v>
      </c>
    </row>
    <row r="1457" spans="1:10" x14ac:dyDescent="0.25">
      <c r="A1457" s="26"/>
      <c r="B1457" s="180"/>
      <c r="C1457" s="155"/>
      <c r="D1457" s="27"/>
      <c r="E1457" s="26"/>
      <c r="F1457" s="27"/>
      <c r="G1457" s="27"/>
      <c r="H1457" s="28"/>
      <c r="I1457" s="29">
        <f t="shared" si="70"/>
        <v>0</v>
      </c>
      <c r="J1457" s="29">
        <f t="shared" si="71"/>
        <v>0</v>
      </c>
    </row>
    <row r="1458" spans="1:10" x14ac:dyDescent="0.25">
      <c r="A1458" s="26"/>
      <c r="B1458" s="172"/>
      <c r="C1458" s="155"/>
      <c r="D1458" s="27"/>
      <c r="E1458" s="26"/>
      <c r="F1458" s="27"/>
      <c r="G1458" s="27"/>
      <c r="H1458" s="28"/>
      <c r="I1458" s="29">
        <f t="shared" si="70"/>
        <v>0</v>
      </c>
      <c r="J1458" s="29">
        <f t="shared" si="71"/>
        <v>0</v>
      </c>
    </row>
    <row r="1459" spans="1:10" x14ac:dyDescent="0.25">
      <c r="A1459" s="173"/>
      <c r="B1459" s="172"/>
      <c r="C1459" s="155"/>
      <c r="D1459" s="27"/>
      <c r="E1459" s="26"/>
      <c r="F1459" s="27"/>
      <c r="G1459" s="27"/>
      <c r="H1459" s="28"/>
      <c r="I1459" s="29">
        <f t="shared" si="70"/>
        <v>0</v>
      </c>
      <c r="J1459" s="29">
        <f t="shared" si="71"/>
        <v>0</v>
      </c>
    </row>
    <row r="1460" spans="1:10" x14ac:dyDescent="0.25">
      <c r="A1460" s="26"/>
      <c r="B1460" s="172"/>
      <c r="C1460" s="155"/>
      <c r="D1460" s="27"/>
      <c r="E1460" s="26"/>
      <c r="F1460" s="27"/>
      <c r="G1460" s="27"/>
      <c r="H1460" s="28"/>
      <c r="I1460" s="29">
        <f t="shared" si="70"/>
        <v>0</v>
      </c>
      <c r="J1460" s="29">
        <f t="shared" si="71"/>
        <v>0</v>
      </c>
    </row>
    <row r="1461" spans="1:10" x14ac:dyDescent="0.25">
      <c r="A1461" s="26"/>
      <c r="B1461" s="172"/>
      <c r="C1461" s="155"/>
      <c r="D1461" s="27"/>
      <c r="E1461" s="26"/>
      <c r="F1461" s="27"/>
      <c r="G1461" s="27"/>
      <c r="H1461" s="28"/>
      <c r="I1461" s="29">
        <f t="shared" si="70"/>
        <v>0</v>
      </c>
      <c r="J1461" s="29">
        <f t="shared" si="71"/>
        <v>0</v>
      </c>
    </row>
    <row r="1462" spans="1:10" x14ac:dyDescent="0.25">
      <c r="A1462" s="26"/>
      <c r="B1462" s="180"/>
      <c r="C1462" s="155"/>
      <c r="D1462" s="27"/>
      <c r="E1462" s="26"/>
      <c r="F1462" s="27"/>
      <c r="G1462" s="27"/>
      <c r="H1462" s="28"/>
      <c r="I1462" s="29">
        <f t="shared" si="70"/>
        <v>0</v>
      </c>
      <c r="J1462" s="29">
        <f t="shared" si="71"/>
        <v>0</v>
      </c>
    </row>
    <row r="1463" spans="1:10" x14ac:dyDescent="0.25">
      <c r="A1463" s="26"/>
      <c r="B1463" s="180"/>
      <c r="C1463" s="155"/>
      <c r="D1463" s="27"/>
      <c r="E1463" s="26"/>
      <c r="F1463" s="27"/>
      <c r="G1463" s="27"/>
      <c r="H1463" s="28"/>
      <c r="I1463" s="29">
        <f t="shared" si="70"/>
        <v>0</v>
      </c>
      <c r="J1463" s="29">
        <f t="shared" si="71"/>
        <v>0</v>
      </c>
    </row>
    <row r="1464" spans="1:10" x14ac:dyDescent="0.25">
      <c r="A1464" s="26"/>
      <c r="B1464" s="179"/>
      <c r="C1464" s="155"/>
      <c r="D1464" s="27"/>
      <c r="E1464" s="26"/>
      <c r="F1464" s="27"/>
      <c r="G1464" s="27"/>
      <c r="H1464" s="28"/>
      <c r="I1464" s="29">
        <f t="shared" si="70"/>
        <v>0</v>
      </c>
      <c r="J1464" s="29">
        <f t="shared" si="71"/>
        <v>0</v>
      </c>
    </row>
    <row r="1465" spans="1:10" x14ac:dyDescent="0.25">
      <c r="A1465" s="26"/>
      <c r="B1465" s="180"/>
      <c r="C1465" s="155"/>
      <c r="D1465" s="27"/>
      <c r="E1465" s="26"/>
      <c r="F1465" s="27"/>
      <c r="G1465" s="27"/>
      <c r="H1465" s="28"/>
      <c r="I1465" s="29">
        <f t="shared" si="70"/>
        <v>0</v>
      </c>
      <c r="J1465" s="29">
        <f t="shared" si="71"/>
        <v>0</v>
      </c>
    </row>
    <row r="1466" spans="1:10" x14ac:dyDescent="0.25">
      <c r="A1466" s="26"/>
      <c r="B1466" s="180"/>
      <c r="C1466" s="155"/>
      <c r="D1466" s="27"/>
      <c r="E1466" s="26"/>
      <c r="F1466" s="27"/>
      <c r="G1466" s="27"/>
      <c r="H1466" s="28"/>
      <c r="I1466" s="29">
        <f t="shared" si="70"/>
        <v>0</v>
      </c>
      <c r="J1466" s="29">
        <f t="shared" si="71"/>
        <v>0</v>
      </c>
    </row>
    <row r="1467" spans="1:10" x14ac:dyDescent="0.25">
      <c r="A1467" s="26"/>
      <c r="B1467" s="180"/>
      <c r="C1467" s="155"/>
      <c r="D1467" s="27"/>
      <c r="E1467" s="26"/>
      <c r="F1467" s="27"/>
      <c r="G1467" s="27"/>
      <c r="H1467" s="28"/>
      <c r="I1467" s="29">
        <f t="shared" si="70"/>
        <v>0</v>
      </c>
      <c r="J1467" s="29">
        <f t="shared" si="71"/>
        <v>0</v>
      </c>
    </row>
    <row r="1468" spans="1:10" x14ac:dyDescent="0.25">
      <c r="A1468" s="26"/>
      <c r="B1468" s="180"/>
      <c r="C1468" s="155"/>
      <c r="D1468" s="27"/>
      <c r="E1468" s="26"/>
      <c r="F1468" s="27"/>
      <c r="G1468" s="27"/>
      <c r="H1468" s="28"/>
      <c r="I1468" s="29">
        <f t="shared" si="70"/>
        <v>0</v>
      </c>
      <c r="J1468" s="29">
        <f t="shared" si="71"/>
        <v>0</v>
      </c>
    </row>
    <row r="1469" spans="1:10" x14ac:dyDescent="0.25">
      <c r="A1469" s="26"/>
      <c r="B1469" s="180"/>
      <c r="C1469" s="155"/>
      <c r="D1469" s="27"/>
      <c r="E1469" s="26"/>
      <c r="F1469" s="27"/>
      <c r="G1469" s="27"/>
      <c r="H1469" s="28"/>
      <c r="I1469" s="29">
        <f t="shared" si="70"/>
        <v>0</v>
      </c>
      <c r="J1469" s="29">
        <f t="shared" si="71"/>
        <v>0</v>
      </c>
    </row>
    <row r="1470" spans="1:10" x14ac:dyDescent="0.25">
      <c r="A1470" s="26"/>
      <c r="B1470" s="180"/>
      <c r="C1470" s="155"/>
      <c r="D1470" s="27"/>
      <c r="E1470" s="26"/>
      <c r="F1470" s="27"/>
      <c r="G1470" s="27"/>
      <c r="H1470" s="28"/>
      <c r="I1470" s="29">
        <f t="shared" si="70"/>
        <v>0</v>
      </c>
      <c r="J1470" s="29">
        <f t="shared" si="71"/>
        <v>0</v>
      </c>
    </row>
    <row r="1471" spans="1:10" x14ac:dyDescent="0.25">
      <c r="A1471" s="26"/>
      <c r="B1471" s="180"/>
      <c r="C1471" s="155"/>
      <c r="D1471" s="27"/>
      <c r="E1471" s="26"/>
      <c r="F1471" s="27"/>
      <c r="G1471" s="27"/>
      <c r="H1471" s="28"/>
      <c r="I1471" s="29">
        <f t="shared" si="70"/>
        <v>0</v>
      </c>
      <c r="J1471" s="29">
        <f t="shared" si="71"/>
        <v>0</v>
      </c>
    </row>
    <row r="1472" spans="1:10" x14ac:dyDescent="0.25">
      <c r="A1472" s="26"/>
      <c r="B1472" s="179"/>
      <c r="C1472" s="155"/>
      <c r="D1472" s="27"/>
      <c r="E1472" s="26"/>
      <c r="F1472" s="27"/>
      <c r="G1472" s="27"/>
      <c r="H1472" s="28"/>
      <c r="I1472" s="29">
        <f t="shared" si="70"/>
        <v>0</v>
      </c>
      <c r="J1472" s="29">
        <f t="shared" si="71"/>
        <v>0</v>
      </c>
    </row>
    <row r="1473" spans="1:10" x14ac:dyDescent="0.25">
      <c r="A1473" s="26"/>
      <c r="B1473" s="180"/>
      <c r="C1473" s="155"/>
      <c r="D1473" s="27"/>
      <c r="E1473" s="26"/>
      <c r="F1473" s="27"/>
      <c r="G1473" s="27"/>
      <c r="H1473" s="28"/>
      <c r="I1473" s="29">
        <f t="shared" si="70"/>
        <v>0</v>
      </c>
      <c r="J1473" s="29">
        <f t="shared" si="71"/>
        <v>0</v>
      </c>
    </row>
    <row r="1474" spans="1:10" x14ac:dyDescent="0.25">
      <c r="A1474" s="26"/>
      <c r="B1474" s="180"/>
      <c r="C1474" s="155"/>
      <c r="D1474" s="27"/>
      <c r="E1474" s="26"/>
      <c r="F1474" s="27"/>
      <c r="G1474" s="27"/>
      <c r="H1474" s="28"/>
      <c r="I1474" s="29">
        <f t="shared" si="70"/>
        <v>0</v>
      </c>
      <c r="J1474" s="29">
        <f t="shared" si="71"/>
        <v>0</v>
      </c>
    </row>
    <row r="1475" spans="1:10" x14ac:dyDescent="0.25">
      <c r="A1475" s="26"/>
      <c r="B1475" s="180"/>
      <c r="C1475" s="155"/>
      <c r="D1475" s="27"/>
      <c r="E1475" s="26"/>
      <c r="F1475" s="27"/>
      <c r="G1475" s="27"/>
      <c r="H1475" s="28"/>
      <c r="I1475" s="29">
        <f t="shared" si="70"/>
        <v>0</v>
      </c>
      <c r="J1475" s="29">
        <f t="shared" si="71"/>
        <v>0</v>
      </c>
    </row>
    <row r="1476" spans="1:10" x14ac:dyDescent="0.25">
      <c r="A1476" s="26"/>
      <c r="B1476" s="180"/>
      <c r="C1476" s="155"/>
      <c r="D1476" s="27"/>
      <c r="E1476" s="26"/>
      <c r="F1476" s="27"/>
      <c r="G1476" s="27"/>
      <c r="H1476" s="28"/>
      <c r="I1476" s="29">
        <f t="shared" si="70"/>
        <v>0</v>
      </c>
      <c r="J1476" s="29">
        <f t="shared" si="71"/>
        <v>0</v>
      </c>
    </row>
    <row r="1477" spans="1:10" x14ac:dyDescent="0.25">
      <c r="A1477" s="26"/>
      <c r="B1477" s="180"/>
      <c r="C1477" s="155"/>
      <c r="D1477" s="27"/>
      <c r="E1477" s="26"/>
      <c r="F1477" s="27"/>
      <c r="G1477" s="27"/>
      <c r="H1477" s="28"/>
      <c r="I1477" s="29">
        <f t="shared" si="70"/>
        <v>0</v>
      </c>
      <c r="J1477" s="29">
        <f t="shared" si="71"/>
        <v>0</v>
      </c>
    </row>
    <row r="1478" spans="1:10" x14ac:dyDescent="0.25">
      <c r="A1478" s="26"/>
      <c r="B1478" s="180"/>
      <c r="C1478" s="155"/>
      <c r="D1478" s="27"/>
      <c r="E1478" s="26"/>
      <c r="F1478" s="27"/>
      <c r="G1478" s="27"/>
      <c r="H1478" s="28"/>
      <c r="I1478" s="29">
        <f t="shared" si="70"/>
        <v>0</v>
      </c>
      <c r="J1478" s="29">
        <f t="shared" si="71"/>
        <v>0</v>
      </c>
    </row>
    <row r="1479" spans="1:10" x14ac:dyDescent="0.25">
      <c r="A1479" s="26"/>
      <c r="B1479" s="180"/>
      <c r="C1479" s="155"/>
      <c r="D1479" s="27"/>
      <c r="E1479" s="26"/>
      <c r="F1479" s="27"/>
      <c r="G1479" s="27"/>
      <c r="H1479" s="28"/>
      <c r="I1479" s="29">
        <f t="shared" si="70"/>
        <v>0</v>
      </c>
      <c r="J1479" s="29">
        <f t="shared" si="71"/>
        <v>0</v>
      </c>
    </row>
    <row r="1480" spans="1:10" x14ac:dyDescent="0.25">
      <c r="A1480" s="157"/>
      <c r="B1480" s="180"/>
      <c r="C1480" s="155"/>
      <c r="D1480" s="27"/>
      <c r="E1480" s="26"/>
      <c r="F1480" s="27"/>
      <c r="G1480" s="27"/>
      <c r="H1480" s="28"/>
      <c r="I1480" s="29">
        <f t="shared" si="70"/>
        <v>0</v>
      </c>
      <c r="J1480" s="29">
        <f t="shared" si="71"/>
        <v>0</v>
      </c>
    </row>
    <row r="1481" spans="1:10" x14ac:dyDescent="0.25">
      <c r="A1481" s="26"/>
      <c r="B1481" s="179"/>
      <c r="C1481" s="155"/>
      <c r="D1481" s="27"/>
      <c r="E1481" s="26"/>
      <c r="F1481" s="27"/>
      <c r="G1481" s="27"/>
      <c r="H1481" s="28"/>
      <c r="I1481" s="29">
        <f t="shared" si="70"/>
        <v>0</v>
      </c>
      <c r="J1481" s="29">
        <f t="shared" si="71"/>
        <v>0</v>
      </c>
    </row>
    <row r="1482" spans="1:10" x14ac:dyDescent="0.25">
      <c r="A1482" s="26"/>
      <c r="B1482" s="180"/>
      <c r="C1482" s="155"/>
      <c r="D1482" s="27"/>
      <c r="E1482" s="26"/>
      <c r="F1482" s="27"/>
      <c r="G1482" s="27"/>
      <c r="H1482" s="28"/>
      <c r="I1482" s="29">
        <f t="shared" si="70"/>
        <v>0</v>
      </c>
      <c r="J1482" s="29">
        <f t="shared" si="71"/>
        <v>0</v>
      </c>
    </row>
    <row r="1483" spans="1:10" x14ac:dyDescent="0.25">
      <c r="A1483" s="26"/>
      <c r="B1483" s="180"/>
      <c r="C1483" s="155"/>
      <c r="D1483" s="27"/>
      <c r="E1483" s="26"/>
      <c r="F1483" s="27"/>
      <c r="G1483" s="27"/>
      <c r="H1483" s="28"/>
      <c r="I1483" s="29">
        <f t="shared" si="70"/>
        <v>0</v>
      </c>
      <c r="J1483" s="29">
        <f t="shared" si="71"/>
        <v>0</v>
      </c>
    </row>
    <row r="1484" spans="1:10" x14ac:dyDescent="0.25">
      <c r="A1484" s="26"/>
      <c r="B1484" s="179"/>
      <c r="C1484" s="155"/>
      <c r="D1484" s="27"/>
      <c r="E1484" s="26"/>
      <c r="F1484" s="27"/>
      <c r="G1484" s="27"/>
      <c r="H1484" s="28"/>
      <c r="I1484" s="29">
        <f t="shared" si="70"/>
        <v>0</v>
      </c>
      <c r="J1484" s="29">
        <f t="shared" si="71"/>
        <v>0</v>
      </c>
    </row>
    <row r="1485" spans="1:10" x14ac:dyDescent="0.25">
      <c r="A1485" s="26"/>
      <c r="B1485" s="179"/>
      <c r="C1485" s="155"/>
      <c r="D1485" s="27"/>
      <c r="E1485" s="26"/>
      <c r="F1485" s="27"/>
      <c r="G1485" s="27"/>
      <c r="H1485" s="28"/>
      <c r="I1485" s="29">
        <f t="shared" si="70"/>
        <v>0</v>
      </c>
      <c r="J1485" s="29">
        <f t="shared" si="71"/>
        <v>0</v>
      </c>
    </row>
    <row r="1486" spans="1:10" x14ac:dyDescent="0.25">
      <c r="A1486" s="26"/>
      <c r="B1486" s="180"/>
      <c r="C1486" s="155"/>
      <c r="D1486" s="27"/>
      <c r="E1486" s="26"/>
      <c r="F1486" s="27"/>
      <c r="G1486" s="27"/>
      <c r="H1486" s="28"/>
      <c r="I1486" s="29">
        <f t="shared" si="70"/>
        <v>0</v>
      </c>
      <c r="J1486" s="29">
        <f t="shared" si="71"/>
        <v>0</v>
      </c>
    </row>
    <row r="1487" spans="1:10" x14ac:dyDescent="0.25">
      <c r="A1487" s="26"/>
      <c r="B1487" s="180"/>
      <c r="C1487" s="155"/>
      <c r="D1487" s="27"/>
      <c r="E1487" s="26"/>
      <c r="F1487" s="27"/>
      <c r="G1487" s="27"/>
      <c r="H1487" s="28"/>
      <c r="I1487" s="29">
        <f t="shared" si="70"/>
        <v>0</v>
      </c>
      <c r="J1487" s="29">
        <f t="shared" si="71"/>
        <v>0</v>
      </c>
    </row>
    <row r="1488" spans="1:10" x14ac:dyDescent="0.25">
      <c r="A1488" s="26"/>
      <c r="B1488" s="180"/>
      <c r="C1488" s="155"/>
      <c r="D1488" s="27"/>
      <c r="E1488" s="26"/>
      <c r="F1488" s="27"/>
      <c r="G1488" s="27"/>
      <c r="H1488" s="28"/>
      <c r="I1488" s="29">
        <f t="shared" si="70"/>
        <v>0</v>
      </c>
      <c r="J1488" s="29">
        <f t="shared" si="71"/>
        <v>0</v>
      </c>
    </row>
    <row r="1489" spans="1:10" x14ac:dyDescent="0.25">
      <c r="A1489" s="26"/>
      <c r="B1489" s="180"/>
      <c r="C1489" s="155"/>
      <c r="D1489" s="27"/>
      <c r="E1489" s="26"/>
      <c r="F1489" s="27"/>
      <c r="G1489" s="27"/>
      <c r="H1489" s="28"/>
      <c r="I1489" s="29">
        <f t="shared" si="70"/>
        <v>0</v>
      </c>
      <c r="J1489" s="29">
        <f t="shared" si="71"/>
        <v>0</v>
      </c>
    </row>
    <row r="1490" spans="1:10" x14ac:dyDescent="0.25">
      <c r="A1490" s="26"/>
      <c r="B1490" s="179"/>
      <c r="C1490" s="155"/>
      <c r="D1490" s="27"/>
      <c r="E1490" s="26"/>
      <c r="F1490" s="27"/>
      <c r="G1490" s="27"/>
      <c r="H1490" s="28"/>
      <c r="I1490" s="29">
        <f t="shared" si="70"/>
        <v>0</v>
      </c>
      <c r="J1490" s="29">
        <f t="shared" si="71"/>
        <v>0</v>
      </c>
    </row>
    <row r="1491" spans="1:10" x14ac:dyDescent="0.25">
      <c r="A1491" s="157"/>
      <c r="B1491" s="180"/>
      <c r="C1491" s="155"/>
      <c r="D1491" s="27"/>
      <c r="E1491" s="26"/>
      <c r="F1491" s="27"/>
      <c r="G1491" s="27"/>
      <c r="H1491" s="28"/>
      <c r="I1491" s="29">
        <f t="shared" si="70"/>
        <v>0</v>
      </c>
      <c r="J1491" s="29">
        <f t="shared" si="71"/>
        <v>0</v>
      </c>
    </row>
    <row r="1492" spans="1:10" x14ac:dyDescent="0.25">
      <c r="A1492" s="157"/>
      <c r="B1492" s="180"/>
      <c r="C1492" s="155"/>
      <c r="D1492" s="27"/>
      <c r="E1492" s="26"/>
      <c r="F1492" s="27"/>
      <c r="G1492" s="27"/>
      <c r="H1492" s="28"/>
      <c r="I1492" s="29">
        <f t="shared" si="70"/>
        <v>0</v>
      </c>
      <c r="J1492" s="29">
        <f t="shared" si="71"/>
        <v>0</v>
      </c>
    </row>
    <row r="1493" spans="1:10" x14ac:dyDescent="0.25">
      <c r="A1493" s="157"/>
      <c r="B1493" s="180"/>
      <c r="C1493" s="155"/>
      <c r="D1493" s="27"/>
      <c r="E1493" s="157"/>
      <c r="F1493" s="27"/>
      <c r="G1493" s="27"/>
      <c r="H1493" s="28"/>
      <c r="I1493" s="29">
        <f t="shared" si="70"/>
        <v>0</v>
      </c>
      <c r="J1493" s="29">
        <f t="shared" si="71"/>
        <v>0</v>
      </c>
    </row>
  </sheetData>
  <sheetProtection algorithmName="SHA-512" hashValue="Qtxn+LNoNm0NBkuQILYPHSaHarFMUkqpPnhmUDQQCyssPPr5x6cGe7baL9d889aWuNy4LrZJAHfjX67v8gD8JQ==" saltValue="EllnZ9dOq9l8MNYeaXVoRA==" spinCount="100000" sheet="1" objects="1" scenarios="1" selectLockedCells="1"/>
  <mergeCells count="5">
    <mergeCell ref="B3:G3"/>
    <mergeCell ref="B4:G4"/>
    <mergeCell ref="B5:G5"/>
    <mergeCell ref="B6:G6"/>
    <mergeCell ref="A15:J15"/>
  </mergeCells>
  <phoneticPr fontId="35" type="noConversion"/>
  <dataValidations count="4">
    <dataValidation type="decimal" operator="greaterThanOrEqual" allowBlank="1" showInputMessage="1" showErrorMessage="1" error="Colocar valores numéricos con hasta 2 decimales" sqref="D18:D1493 F18:G1493">
      <formula1>0</formula1>
    </dataValidation>
    <dataValidation type="decimal" operator="greaterThanOrEqual" allowBlank="1" showInputMessage="1" showErrorMessage="1" sqref="H18:H1493">
      <formula1>0</formula1>
    </dataValidation>
    <dataValidation operator="greaterThanOrEqual" allowBlank="1" showInputMessage="1" showErrorMessage="1" error="Colocar valores numéricos con hasta 2 decimales" sqref="E18:E1493"/>
    <dataValidation type="list" operator="equal" allowBlank="1" showInputMessage="1" showErrorMessage="1" sqref="C18:C1493">
      <formula1>$K$18:$K$19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50" orientation="landscape" r:id="rId1"/>
  <headerFooter>
    <oddHeader>&amp;A</oddHeader>
    <oddFooter>&amp;LFIRMA:&amp;CFOLIO:&amp;RPágina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Q219"/>
  <sheetViews>
    <sheetView showGridLines="0" topLeftCell="A13" zoomScale="70" zoomScaleNormal="70" workbookViewId="0">
      <selection activeCell="D26" sqref="D26"/>
    </sheetView>
  </sheetViews>
  <sheetFormatPr baseColWidth="10" defaultColWidth="10.85546875" defaultRowHeight="15" x14ac:dyDescent="0.25"/>
  <cols>
    <col min="1" max="1" width="12.7109375" style="34" customWidth="1"/>
    <col min="2" max="2" width="10.7109375" style="34" customWidth="1"/>
    <col min="3" max="3" width="12.85546875" style="34" customWidth="1"/>
    <col min="4" max="4" width="21.140625" style="197" customWidth="1"/>
    <col min="5" max="5" width="21.7109375" style="34" customWidth="1"/>
    <col min="6" max="6" width="17.42578125" style="34" customWidth="1"/>
    <col min="7" max="7" width="16.28515625" style="34" customWidth="1"/>
    <col min="8" max="8" width="19.140625" style="34" customWidth="1"/>
    <col min="9" max="9" width="15.28515625" style="34" customWidth="1"/>
    <col min="10" max="10" width="13.7109375" style="34" customWidth="1"/>
    <col min="11" max="11" width="13.28515625" style="34" customWidth="1"/>
    <col min="12" max="12" width="13.42578125" style="34" customWidth="1"/>
    <col min="13" max="13" width="15" style="34" customWidth="1"/>
    <col min="14" max="14" width="21.140625" style="34" customWidth="1"/>
    <col min="15" max="15" width="17.85546875" style="34" customWidth="1"/>
    <col min="16" max="16" width="19.85546875" style="34" customWidth="1"/>
    <col min="17" max="17" width="10.85546875" style="45"/>
    <col min="18" max="16384" width="10.85546875" style="46"/>
  </cols>
  <sheetData>
    <row r="1" spans="1:12" s="22" customFormat="1" ht="22.5" customHeight="1" x14ac:dyDescent="0.25">
      <c r="H1" s="33" t="s">
        <v>56</v>
      </c>
    </row>
    <row r="2" spans="1:12" s="22" customFormat="1" ht="21" customHeight="1" x14ac:dyDescent="0.25">
      <c r="A2" s="23" t="s">
        <v>41</v>
      </c>
      <c r="B2" s="212">
        <f>'Anexo 4A Form. Alta Empresa'!C6</f>
        <v>0</v>
      </c>
      <c r="C2" s="212"/>
      <c r="D2" s="212"/>
      <c r="E2" s="212"/>
      <c r="F2" s="212"/>
      <c r="G2" s="212"/>
      <c r="H2" s="212"/>
      <c r="I2" s="24"/>
      <c r="J2" s="24"/>
      <c r="K2" s="24"/>
      <c r="L2" s="24"/>
    </row>
    <row r="3" spans="1:12" s="22" customFormat="1" ht="20.100000000000001" customHeight="1" x14ac:dyDescent="0.25">
      <c r="A3" s="23" t="s">
        <v>42</v>
      </c>
      <c r="B3" s="212">
        <f>'Anexo 4A Form. Alta Empresa'!C7</f>
        <v>0</v>
      </c>
      <c r="C3" s="212"/>
      <c r="D3" s="212"/>
      <c r="E3" s="212"/>
      <c r="F3" s="212"/>
      <c r="G3" s="212"/>
      <c r="H3" s="212"/>
      <c r="K3" s="24"/>
      <c r="L3" s="24"/>
    </row>
    <row r="4" spans="1:12" s="22" customFormat="1" ht="15.95" customHeight="1" x14ac:dyDescent="0.25">
      <c r="A4" s="23" t="s">
        <v>43</v>
      </c>
      <c r="B4" s="212">
        <f>'Anexo 4A Form. Alta Empresa'!C8</f>
        <v>0</v>
      </c>
      <c r="C4" s="212"/>
      <c r="D4" s="212"/>
      <c r="E4" s="212"/>
      <c r="F4" s="212"/>
      <c r="G4" s="212"/>
      <c r="H4" s="212"/>
      <c r="I4" s="24"/>
      <c r="J4" s="24"/>
      <c r="K4" s="24"/>
      <c r="L4" s="24"/>
    </row>
    <row r="5" spans="1:12" s="22" customFormat="1" ht="18.75" customHeight="1" x14ac:dyDescent="0.25">
      <c r="A5" s="23" t="s">
        <v>57</v>
      </c>
      <c r="B5" s="222"/>
      <c r="C5" s="214"/>
      <c r="D5" s="214"/>
      <c r="E5" s="214"/>
      <c r="F5" s="214"/>
      <c r="G5" s="214"/>
      <c r="H5" s="214"/>
      <c r="I5" s="24"/>
      <c r="J5" s="24"/>
      <c r="K5" s="24"/>
      <c r="L5" s="24"/>
    </row>
    <row r="6" spans="1:12" s="22" customFormat="1" ht="15.75" x14ac:dyDescent="0.25"/>
    <row r="7" spans="1:12" s="22" customFormat="1" ht="30.95" customHeight="1" x14ac:dyDescent="0.25">
      <c r="A7" s="223" t="s">
        <v>58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</row>
    <row r="8" spans="1:12" s="22" customFormat="1" ht="15.75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s="22" customFormat="1" ht="15.75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s="22" customFormat="1" ht="27" customHeight="1" x14ac:dyDescent="0.25">
      <c r="A10" s="216" t="s">
        <v>74</v>
      </c>
      <c r="B10" s="218"/>
      <c r="C10" s="217"/>
      <c r="D10" s="118">
        <f>SUMIF(O20:O219,"&gt;=0")</f>
        <v>0</v>
      </c>
      <c r="E10" s="117"/>
      <c r="F10" s="117"/>
      <c r="G10" s="117"/>
      <c r="H10" s="117"/>
      <c r="I10" s="117"/>
      <c r="J10" s="117"/>
      <c r="K10" s="117"/>
      <c r="L10" s="117"/>
    </row>
    <row r="11" spans="1:12" s="22" customFormat="1" ht="27" customHeight="1" x14ac:dyDescent="0.25">
      <c r="A11" s="216" t="s">
        <v>222</v>
      </c>
      <c r="B11" s="218"/>
      <c r="C11" s="217"/>
      <c r="D11" s="174">
        <f>RESUMEN!H13</f>
        <v>0</v>
      </c>
      <c r="E11" s="117"/>
      <c r="F11" s="117"/>
      <c r="G11" s="117"/>
      <c r="H11" s="117"/>
      <c r="I11" s="117"/>
      <c r="J11" s="117"/>
      <c r="K11" s="117"/>
      <c r="L11" s="117"/>
    </row>
    <row r="12" spans="1:12" s="22" customFormat="1" ht="27" customHeight="1" x14ac:dyDescent="0.25">
      <c r="A12" s="216" t="s">
        <v>75</v>
      </c>
      <c r="B12" s="218"/>
      <c r="C12" s="217"/>
      <c r="D12" s="118" t="e">
        <f>D10/D11</f>
        <v>#DIV/0!</v>
      </c>
      <c r="E12" s="117"/>
      <c r="F12" s="117"/>
      <c r="G12" s="117"/>
      <c r="H12" s="117"/>
      <c r="I12" s="117"/>
      <c r="J12" s="117"/>
      <c r="K12" s="117"/>
      <c r="L12" s="117"/>
    </row>
    <row r="13" spans="1:12" s="22" customFormat="1" ht="15.75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s="22" customFormat="1" ht="15.75" x14ac:dyDescent="0.25">
      <c r="A14" s="52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s="22" customFormat="1" ht="15.75" x14ac:dyDescent="0.25">
      <c r="A15" s="52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s="22" customFormat="1" ht="15.75" x14ac:dyDescent="0.25">
      <c r="A16" s="52" t="s">
        <v>55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5" x14ac:dyDescent="0.25">
      <c r="D17" s="34"/>
    </row>
    <row r="18" spans="1:15" ht="35.25" customHeight="1" x14ac:dyDescent="0.25">
      <c r="A18" s="219" t="s">
        <v>59</v>
      </c>
      <c r="B18" s="220"/>
      <c r="C18" s="218"/>
      <c r="D18" s="218"/>
      <c r="E18" s="218"/>
      <c r="F18" s="217"/>
      <c r="G18" s="216" t="s">
        <v>60</v>
      </c>
      <c r="H18" s="217"/>
      <c r="I18" s="221" t="s">
        <v>61</v>
      </c>
      <c r="J18" s="221"/>
      <c r="K18" s="216" t="s">
        <v>62</v>
      </c>
      <c r="L18" s="217"/>
    </row>
    <row r="19" spans="1:15" ht="95.25" customHeight="1" x14ac:dyDescent="0.25">
      <c r="A19" s="35" t="s">
        <v>63</v>
      </c>
      <c r="B19" s="35" t="s">
        <v>64</v>
      </c>
      <c r="C19" s="35" t="s">
        <v>65</v>
      </c>
      <c r="D19" s="35" t="s">
        <v>46</v>
      </c>
      <c r="E19" s="36" t="s">
        <v>66</v>
      </c>
      <c r="F19" s="36" t="s">
        <v>67</v>
      </c>
      <c r="G19" s="36" t="s">
        <v>68</v>
      </c>
      <c r="H19" s="36" t="s">
        <v>177</v>
      </c>
      <c r="I19" s="36" t="s">
        <v>69</v>
      </c>
      <c r="J19" s="36" t="s">
        <v>70</v>
      </c>
      <c r="K19" s="36" t="s">
        <v>71</v>
      </c>
      <c r="L19" s="36" t="s">
        <v>72</v>
      </c>
      <c r="M19" s="36" t="s">
        <v>168</v>
      </c>
      <c r="N19" s="36" t="s">
        <v>169</v>
      </c>
      <c r="O19" s="36" t="s">
        <v>170</v>
      </c>
    </row>
    <row r="20" spans="1:15" x14ac:dyDescent="0.25">
      <c r="A20" s="35" t="s">
        <v>73</v>
      </c>
      <c r="B20" s="37">
        <v>1</v>
      </c>
      <c r="C20" s="38">
        <v>42735</v>
      </c>
      <c r="D20" s="196"/>
      <c r="E20" s="40"/>
      <c r="F20" s="41"/>
      <c r="G20" s="42"/>
      <c r="H20" s="43">
        <f>G20*0.5</f>
        <v>0</v>
      </c>
      <c r="I20" s="44" t="e">
        <f>1/H20</f>
        <v>#DIV/0!</v>
      </c>
      <c r="J20" s="44" t="e">
        <f>1/G20</f>
        <v>#DIV/0!</v>
      </c>
      <c r="K20" s="126" t="e">
        <f>F20*I20</f>
        <v>#DIV/0!</v>
      </c>
      <c r="L20" s="126" t="e">
        <f>F20*J20</f>
        <v>#DIV/0!</v>
      </c>
      <c r="M20" s="126" t="e">
        <f>K20-L20</f>
        <v>#DIV/0!</v>
      </c>
      <c r="N20" s="127" t="e">
        <f>M20*0.35</f>
        <v>#DIV/0!</v>
      </c>
      <c r="O20" s="127" t="e">
        <f>N20*H20</f>
        <v>#DIV/0!</v>
      </c>
    </row>
    <row r="21" spans="1:15" x14ac:dyDescent="0.25">
      <c r="A21" s="35" t="s">
        <v>73</v>
      </c>
      <c r="B21" s="35">
        <v>2</v>
      </c>
      <c r="C21" s="38">
        <v>42735</v>
      </c>
      <c r="D21" s="196"/>
      <c r="E21" s="40"/>
      <c r="F21" s="41"/>
      <c r="G21" s="42"/>
      <c r="H21" s="43">
        <f t="shared" ref="H21:H41" si="0">G21*0.5</f>
        <v>0</v>
      </c>
      <c r="I21" s="44" t="e">
        <f>1/H21</f>
        <v>#DIV/0!</v>
      </c>
      <c r="J21" s="44" t="e">
        <f>1/G21</f>
        <v>#DIV/0!</v>
      </c>
      <c r="K21" s="126" t="e">
        <f>F21*I21</f>
        <v>#DIV/0!</v>
      </c>
      <c r="L21" s="126" t="e">
        <f>F21*J21</f>
        <v>#DIV/0!</v>
      </c>
      <c r="M21" s="126" t="e">
        <f>K21-L21</f>
        <v>#DIV/0!</v>
      </c>
      <c r="N21" s="127" t="e">
        <f>M21*0.35</f>
        <v>#DIV/0!</v>
      </c>
      <c r="O21" s="127" t="e">
        <f>N21*H21</f>
        <v>#DIV/0!</v>
      </c>
    </row>
    <row r="22" spans="1:15" x14ac:dyDescent="0.25">
      <c r="A22" s="35" t="s">
        <v>73</v>
      </c>
      <c r="B22" s="37">
        <v>3</v>
      </c>
      <c r="C22" s="38">
        <v>42735</v>
      </c>
      <c r="D22" s="196"/>
      <c r="E22" s="40"/>
      <c r="F22" s="41"/>
      <c r="G22" s="42"/>
      <c r="H22" s="43">
        <f t="shared" si="0"/>
        <v>0</v>
      </c>
      <c r="I22" s="44" t="e">
        <f t="shared" ref="I22:I41" si="1">1/H22</f>
        <v>#DIV/0!</v>
      </c>
      <c r="J22" s="44" t="e">
        <f t="shared" ref="J22:J41" si="2">1/G22</f>
        <v>#DIV/0!</v>
      </c>
      <c r="K22" s="126" t="e">
        <f t="shared" ref="K22:K41" si="3">F22*I22</f>
        <v>#DIV/0!</v>
      </c>
      <c r="L22" s="126" t="e">
        <f t="shared" ref="L22:L41" si="4">F22*J22</f>
        <v>#DIV/0!</v>
      </c>
      <c r="M22" s="126" t="e">
        <f t="shared" ref="M22:M41" si="5">K22-L22</f>
        <v>#DIV/0!</v>
      </c>
      <c r="N22" s="127" t="e">
        <f t="shared" ref="N22:N41" si="6">M22*0.35</f>
        <v>#DIV/0!</v>
      </c>
      <c r="O22" s="127" t="e">
        <f t="shared" ref="O22:O41" si="7">N22*H22</f>
        <v>#DIV/0!</v>
      </c>
    </row>
    <row r="23" spans="1:15" x14ac:dyDescent="0.25">
      <c r="A23" s="35" t="s">
        <v>73</v>
      </c>
      <c r="B23" s="35">
        <v>4</v>
      </c>
      <c r="C23" s="38">
        <v>42735</v>
      </c>
      <c r="D23" s="196"/>
      <c r="E23" s="40"/>
      <c r="F23" s="41"/>
      <c r="G23" s="42"/>
      <c r="H23" s="43">
        <f t="shared" si="0"/>
        <v>0</v>
      </c>
      <c r="I23" s="44" t="e">
        <f t="shared" si="1"/>
        <v>#DIV/0!</v>
      </c>
      <c r="J23" s="44" t="e">
        <f t="shared" si="2"/>
        <v>#DIV/0!</v>
      </c>
      <c r="K23" s="126" t="e">
        <f t="shared" si="3"/>
        <v>#DIV/0!</v>
      </c>
      <c r="L23" s="126" t="e">
        <f t="shared" si="4"/>
        <v>#DIV/0!</v>
      </c>
      <c r="M23" s="126" t="e">
        <f t="shared" si="5"/>
        <v>#DIV/0!</v>
      </c>
      <c r="N23" s="127" t="e">
        <f t="shared" si="6"/>
        <v>#DIV/0!</v>
      </c>
      <c r="O23" s="127" t="e">
        <f t="shared" si="7"/>
        <v>#DIV/0!</v>
      </c>
    </row>
    <row r="24" spans="1:15" x14ac:dyDescent="0.25">
      <c r="A24" s="35" t="s">
        <v>73</v>
      </c>
      <c r="B24" s="37">
        <v>5</v>
      </c>
      <c r="C24" s="38">
        <v>42735</v>
      </c>
      <c r="D24" s="196"/>
      <c r="E24" s="40"/>
      <c r="F24" s="41"/>
      <c r="G24" s="42"/>
      <c r="H24" s="43">
        <f t="shared" si="0"/>
        <v>0</v>
      </c>
      <c r="I24" s="44" t="e">
        <f t="shared" si="1"/>
        <v>#DIV/0!</v>
      </c>
      <c r="J24" s="44" t="e">
        <f t="shared" si="2"/>
        <v>#DIV/0!</v>
      </c>
      <c r="K24" s="126" t="e">
        <f t="shared" si="3"/>
        <v>#DIV/0!</v>
      </c>
      <c r="L24" s="126" t="e">
        <f t="shared" si="4"/>
        <v>#DIV/0!</v>
      </c>
      <c r="M24" s="126" t="e">
        <f t="shared" si="5"/>
        <v>#DIV/0!</v>
      </c>
      <c r="N24" s="127" t="e">
        <f t="shared" si="6"/>
        <v>#DIV/0!</v>
      </c>
      <c r="O24" s="127" t="e">
        <f t="shared" si="7"/>
        <v>#DIV/0!</v>
      </c>
    </row>
    <row r="25" spans="1:15" x14ac:dyDescent="0.25">
      <c r="A25" s="35" t="s">
        <v>73</v>
      </c>
      <c r="B25" s="35">
        <v>6</v>
      </c>
      <c r="C25" s="38">
        <v>42735</v>
      </c>
      <c r="D25" s="196"/>
      <c r="E25" s="40"/>
      <c r="F25" s="41"/>
      <c r="G25" s="42"/>
      <c r="H25" s="43">
        <f t="shared" si="0"/>
        <v>0</v>
      </c>
      <c r="I25" s="44" t="e">
        <f t="shared" si="1"/>
        <v>#DIV/0!</v>
      </c>
      <c r="J25" s="44" t="e">
        <f t="shared" si="2"/>
        <v>#DIV/0!</v>
      </c>
      <c r="K25" s="126" t="e">
        <f t="shared" si="3"/>
        <v>#DIV/0!</v>
      </c>
      <c r="L25" s="126" t="e">
        <f t="shared" si="4"/>
        <v>#DIV/0!</v>
      </c>
      <c r="M25" s="126" t="e">
        <f t="shared" si="5"/>
        <v>#DIV/0!</v>
      </c>
      <c r="N25" s="127" t="e">
        <f t="shared" si="6"/>
        <v>#DIV/0!</v>
      </c>
      <c r="O25" s="127" t="e">
        <f t="shared" si="7"/>
        <v>#DIV/0!</v>
      </c>
    </row>
    <row r="26" spans="1:15" x14ac:dyDescent="0.25">
      <c r="A26" s="35" t="s">
        <v>73</v>
      </c>
      <c r="B26" s="37">
        <v>7</v>
      </c>
      <c r="C26" s="38">
        <v>42735</v>
      </c>
      <c r="D26" s="196"/>
      <c r="E26" s="40"/>
      <c r="F26" s="41"/>
      <c r="G26" s="42"/>
      <c r="H26" s="43">
        <f t="shared" si="0"/>
        <v>0</v>
      </c>
      <c r="I26" s="44" t="e">
        <f t="shared" si="1"/>
        <v>#DIV/0!</v>
      </c>
      <c r="J26" s="44" t="e">
        <f t="shared" si="2"/>
        <v>#DIV/0!</v>
      </c>
      <c r="K26" s="126" t="e">
        <f t="shared" si="3"/>
        <v>#DIV/0!</v>
      </c>
      <c r="L26" s="126" t="e">
        <f t="shared" si="4"/>
        <v>#DIV/0!</v>
      </c>
      <c r="M26" s="126" t="e">
        <f t="shared" si="5"/>
        <v>#DIV/0!</v>
      </c>
      <c r="N26" s="127" t="e">
        <f t="shared" si="6"/>
        <v>#DIV/0!</v>
      </c>
      <c r="O26" s="127" t="e">
        <f t="shared" si="7"/>
        <v>#DIV/0!</v>
      </c>
    </row>
    <row r="27" spans="1:15" x14ac:dyDescent="0.25">
      <c r="A27" s="35" t="s">
        <v>73</v>
      </c>
      <c r="B27" s="35">
        <v>8</v>
      </c>
      <c r="C27" s="38">
        <v>42735</v>
      </c>
      <c r="D27" s="196"/>
      <c r="E27" s="40"/>
      <c r="F27" s="41"/>
      <c r="G27" s="42"/>
      <c r="H27" s="43">
        <f t="shared" si="0"/>
        <v>0</v>
      </c>
      <c r="I27" s="44" t="e">
        <f t="shared" si="1"/>
        <v>#DIV/0!</v>
      </c>
      <c r="J27" s="44" t="e">
        <f t="shared" si="2"/>
        <v>#DIV/0!</v>
      </c>
      <c r="K27" s="126" t="e">
        <f t="shared" si="3"/>
        <v>#DIV/0!</v>
      </c>
      <c r="L27" s="126" t="e">
        <f t="shared" si="4"/>
        <v>#DIV/0!</v>
      </c>
      <c r="M27" s="126" t="e">
        <f t="shared" si="5"/>
        <v>#DIV/0!</v>
      </c>
      <c r="N27" s="127" t="e">
        <f t="shared" si="6"/>
        <v>#DIV/0!</v>
      </c>
      <c r="O27" s="127" t="e">
        <f t="shared" si="7"/>
        <v>#DIV/0!</v>
      </c>
    </row>
    <row r="28" spans="1:15" x14ac:dyDescent="0.25">
      <c r="A28" s="35" t="s">
        <v>73</v>
      </c>
      <c r="B28" s="37">
        <v>9</v>
      </c>
      <c r="C28" s="38">
        <v>42735</v>
      </c>
      <c r="D28" s="196"/>
      <c r="E28" s="40"/>
      <c r="F28" s="41"/>
      <c r="G28" s="42"/>
      <c r="H28" s="43">
        <f t="shared" si="0"/>
        <v>0</v>
      </c>
      <c r="I28" s="44" t="e">
        <f t="shared" si="1"/>
        <v>#DIV/0!</v>
      </c>
      <c r="J28" s="44" t="e">
        <f t="shared" si="2"/>
        <v>#DIV/0!</v>
      </c>
      <c r="K28" s="126" t="e">
        <f t="shared" si="3"/>
        <v>#DIV/0!</v>
      </c>
      <c r="L28" s="126" t="e">
        <f t="shared" si="4"/>
        <v>#DIV/0!</v>
      </c>
      <c r="M28" s="126" t="e">
        <f t="shared" si="5"/>
        <v>#DIV/0!</v>
      </c>
      <c r="N28" s="127" t="e">
        <f t="shared" si="6"/>
        <v>#DIV/0!</v>
      </c>
      <c r="O28" s="127" t="e">
        <f t="shared" si="7"/>
        <v>#DIV/0!</v>
      </c>
    </row>
    <row r="29" spans="1:15" x14ac:dyDescent="0.25">
      <c r="A29" s="35" t="s">
        <v>73</v>
      </c>
      <c r="B29" s="35">
        <v>10</v>
      </c>
      <c r="C29" s="38">
        <v>42735</v>
      </c>
      <c r="D29" s="196"/>
      <c r="E29" s="40"/>
      <c r="F29" s="41"/>
      <c r="G29" s="42"/>
      <c r="H29" s="43">
        <f t="shared" si="0"/>
        <v>0</v>
      </c>
      <c r="I29" s="44" t="e">
        <f t="shared" si="1"/>
        <v>#DIV/0!</v>
      </c>
      <c r="J29" s="44" t="e">
        <f t="shared" si="2"/>
        <v>#DIV/0!</v>
      </c>
      <c r="K29" s="126" t="e">
        <f t="shared" si="3"/>
        <v>#DIV/0!</v>
      </c>
      <c r="L29" s="126" t="e">
        <f t="shared" si="4"/>
        <v>#DIV/0!</v>
      </c>
      <c r="M29" s="126" t="e">
        <f t="shared" si="5"/>
        <v>#DIV/0!</v>
      </c>
      <c r="N29" s="127" t="e">
        <f t="shared" si="6"/>
        <v>#DIV/0!</v>
      </c>
      <c r="O29" s="127" t="e">
        <f t="shared" si="7"/>
        <v>#DIV/0!</v>
      </c>
    </row>
    <row r="30" spans="1:15" x14ac:dyDescent="0.25">
      <c r="A30" s="35" t="s">
        <v>73</v>
      </c>
      <c r="B30" s="37">
        <v>11</v>
      </c>
      <c r="C30" s="38">
        <v>42735</v>
      </c>
      <c r="D30" s="196"/>
      <c r="E30" s="40"/>
      <c r="F30" s="41"/>
      <c r="G30" s="42"/>
      <c r="H30" s="43">
        <f t="shared" si="0"/>
        <v>0</v>
      </c>
      <c r="I30" s="44" t="e">
        <f t="shared" si="1"/>
        <v>#DIV/0!</v>
      </c>
      <c r="J30" s="44" t="e">
        <f t="shared" si="2"/>
        <v>#DIV/0!</v>
      </c>
      <c r="K30" s="126" t="e">
        <f t="shared" si="3"/>
        <v>#DIV/0!</v>
      </c>
      <c r="L30" s="126" t="e">
        <f t="shared" si="4"/>
        <v>#DIV/0!</v>
      </c>
      <c r="M30" s="126" t="e">
        <f t="shared" si="5"/>
        <v>#DIV/0!</v>
      </c>
      <c r="N30" s="127" t="e">
        <f t="shared" si="6"/>
        <v>#DIV/0!</v>
      </c>
      <c r="O30" s="127" t="e">
        <f t="shared" si="7"/>
        <v>#DIV/0!</v>
      </c>
    </row>
    <row r="31" spans="1:15" x14ac:dyDescent="0.25">
      <c r="A31" s="35" t="s">
        <v>73</v>
      </c>
      <c r="B31" s="35">
        <v>12</v>
      </c>
      <c r="C31" s="38">
        <v>42735</v>
      </c>
      <c r="D31" s="196"/>
      <c r="E31" s="40"/>
      <c r="F31" s="41"/>
      <c r="G31" s="42"/>
      <c r="H31" s="43">
        <f t="shared" si="0"/>
        <v>0</v>
      </c>
      <c r="I31" s="44" t="e">
        <f t="shared" si="1"/>
        <v>#DIV/0!</v>
      </c>
      <c r="J31" s="44" t="e">
        <f t="shared" si="2"/>
        <v>#DIV/0!</v>
      </c>
      <c r="K31" s="126" t="e">
        <f t="shared" si="3"/>
        <v>#DIV/0!</v>
      </c>
      <c r="L31" s="126" t="e">
        <f t="shared" si="4"/>
        <v>#DIV/0!</v>
      </c>
      <c r="M31" s="126" t="e">
        <f t="shared" si="5"/>
        <v>#DIV/0!</v>
      </c>
      <c r="N31" s="127" t="e">
        <f t="shared" si="6"/>
        <v>#DIV/0!</v>
      </c>
      <c r="O31" s="127" t="e">
        <f t="shared" si="7"/>
        <v>#DIV/0!</v>
      </c>
    </row>
    <row r="32" spans="1:15" x14ac:dyDescent="0.25">
      <c r="A32" s="35" t="s">
        <v>73</v>
      </c>
      <c r="B32" s="37">
        <v>13</v>
      </c>
      <c r="C32" s="38">
        <v>42735</v>
      </c>
      <c r="D32" s="196"/>
      <c r="E32" s="40"/>
      <c r="F32" s="41"/>
      <c r="G32" s="42"/>
      <c r="H32" s="43">
        <f t="shared" si="0"/>
        <v>0</v>
      </c>
      <c r="I32" s="44" t="e">
        <f t="shared" si="1"/>
        <v>#DIV/0!</v>
      </c>
      <c r="J32" s="44" t="e">
        <f t="shared" si="2"/>
        <v>#DIV/0!</v>
      </c>
      <c r="K32" s="126" t="e">
        <f t="shared" si="3"/>
        <v>#DIV/0!</v>
      </c>
      <c r="L32" s="126" t="e">
        <f t="shared" si="4"/>
        <v>#DIV/0!</v>
      </c>
      <c r="M32" s="126" t="e">
        <f t="shared" si="5"/>
        <v>#DIV/0!</v>
      </c>
      <c r="N32" s="127" t="e">
        <f t="shared" si="6"/>
        <v>#DIV/0!</v>
      </c>
      <c r="O32" s="127" t="e">
        <f t="shared" si="7"/>
        <v>#DIV/0!</v>
      </c>
    </row>
    <row r="33" spans="1:17" x14ac:dyDescent="0.25">
      <c r="A33" s="35" t="s">
        <v>73</v>
      </c>
      <c r="B33" s="35">
        <v>14</v>
      </c>
      <c r="C33" s="38">
        <v>42735</v>
      </c>
      <c r="D33" s="196"/>
      <c r="E33" s="40"/>
      <c r="F33" s="41"/>
      <c r="G33" s="42"/>
      <c r="H33" s="43">
        <f t="shared" si="0"/>
        <v>0</v>
      </c>
      <c r="I33" s="44" t="e">
        <f t="shared" si="1"/>
        <v>#DIV/0!</v>
      </c>
      <c r="J33" s="44" t="e">
        <f t="shared" si="2"/>
        <v>#DIV/0!</v>
      </c>
      <c r="K33" s="126" t="e">
        <f t="shared" si="3"/>
        <v>#DIV/0!</v>
      </c>
      <c r="L33" s="126" t="e">
        <f t="shared" si="4"/>
        <v>#DIV/0!</v>
      </c>
      <c r="M33" s="126" t="e">
        <f t="shared" si="5"/>
        <v>#DIV/0!</v>
      </c>
      <c r="N33" s="127" t="e">
        <f t="shared" si="6"/>
        <v>#DIV/0!</v>
      </c>
      <c r="O33" s="127" t="e">
        <f t="shared" si="7"/>
        <v>#DIV/0!</v>
      </c>
    </row>
    <row r="34" spans="1:17" x14ac:dyDescent="0.25">
      <c r="A34" s="35" t="s">
        <v>73</v>
      </c>
      <c r="B34" s="37">
        <v>15</v>
      </c>
      <c r="C34" s="38">
        <v>42735</v>
      </c>
      <c r="D34" s="196"/>
      <c r="E34" s="40"/>
      <c r="F34" s="41"/>
      <c r="G34" s="42"/>
      <c r="H34" s="43">
        <f t="shared" si="0"/>
        <v>0</v>
      </c>
      <c r="I34" s="44" t="e">
        <f t="shared" si="1"/>
        <v>#DIV/0!</v>
      </c>
      <c r="J34" s="44" t="e">
        <f t="shared" si="2"/>
        <v>#DIV/0!</v>
      </c>
      <c r="K34" s="126" t="e">
        <f t="shared" si="3"/>
        <v>#DIV/0!</v>
      </c>
      <c r="L34" s="126" t="e">
        <f t="shared" si="4"/>
        <v>#DIV/0!</v>
      </c>
      <c r="M34" s="126" t="e">
        <f t="shared" si="5"/>
        <v>#DIV/0!</v>
      </c>
      <c r="N34" s="127" t="e">
        <f t="shared" si="6"/>
        <v>#DIV/0!</v>
      </c>
      <c r="O34" s="127" t="e">
        <f t="shared" si="7"/>
        <v>#DIV/0!</v>
      </c>
    </row>
    <row r="35" spans="1:17" x14ac:dyDescent="0.25">
      <c r="A35" s="35" t="s">
        <v>73</v>
      </c>
      <c r="B35" s="35">
        <v>16</v>
      </c>
      <c r="C35" s="38">
        <v>42735</v>
      </c>
      <c r="D35" s="196"/>
      <c r="E35" s="40"/>
      <c r="F35" s="41"/>
      <c r="G35" s="42"/>
      <c r="H35" s="43">
        <f t="shared" si="0"/>
        <v>0</v>
      </c>
      <c r="I35" s="44" t="e">
        <f t="shared" si="1"/>
        <v>#DIV/0!</v>
      </c>
      <c r="J35" s="44" t="e">
        <f t="shared" si="2"/>
        <v>#DIV/0!</v>
      </c>
      <c r="K35" s="126" t="e">
        <f t="shared" si="3"/>
        <v>#DIV/0!</v>
      </c>
      <c r="L35" s="126" t="e">
        <f t="shared" si="4"/>
        <v>#DIV/0!</v>
      </c>
      <c r="M35" s="126" t="e">
        <f t="shared" si="5"/>
        <v>#DIV/0!</v>
      </c>
      <c r="N35" s="127" t="e">
        <f t="shared" si="6"/>
        <v>#DIV/0!</v>
      </c>
      <c r="O35" s="127" t="e">
        <f t="shared" si="7"/>
        <v>#DIV/0!</v>
      </c>
    </row>
    <row r="36" spans="1:17" x14ac:dyDescent="0.25">
      <c r="A36" s="35" t="s">
        <v>73</v>
      </c>
      <c r="B36" s="37">
        <v>17</v>
      </c>
      <c r="C36" s="38">
        <v>42735</v>
      </c>
      <c r="D36" s="196"/>
      <c r="E36" s="40"/>
      <c r="F36" s="41"/>
      <c r="G36" s="42"/>
      <c r="H36" s="43">
        <f t="shared" si="0"/>
        <v>0</v>
      </c>
      <c r="I36" s="44" t="e">
        <f t="shared" si="1"/>
        <v>#DIV/0!</v>
      </c>
      <c r="J36" s="44" t="e">
        <f t="shared" si="2"/>
        <v>#DIV/0!</v>
      </c>
      <c r="K36" s="126" t="e">
        <f t="shared" si="3"/>
        <v>#DIV/0!</v>
      </c>
      <c r="L36" s="126" t="e">
        <f t="shared" si="4"/>
        <v>#DIV/0!</v>
      </c>
      <c r="M36" s="126" t="e">
        <f t="shared" si="5"/>
        <v>#DIV/0!</v>
      </c>
      <c r="N36" s="127" t="e">
        <f t="shared" si="6"/>
        <v>#DIV/0!</v>
      </c>
      <c r="O36" s="127" t="e">
        <f t="shared" si="7"/>
        <v>#DIV/0!</v>
      </c>
    </row>
    <row r="37" spans="1:17" x14ac:dyDescent="0.25">
      <c r="A37" s="35" t="s">
        <v>73</v>
      </c>
      <c r="B37" s="35">
        <v>18</v>
      </c>
      <c r="C37" s="38">
        <v>42735</v>
      </c>
      <c r="D37" s="196"/>
      <c r="E37" s="40"/>
      <c r="F37" s="41"/>
      <c r="G37" s="42"/>
      <c r="H37" s="43">
        <f t="shared" si="0"/>
        <v>0</v>
      </c>
      <c r="I37" s="44" t="e">
        <f t="shared" si="1"/>
        <v>#DIV/0!</v>
      </c>
      <c r="J37" s="44" t="e">
        <f t="shared" si="2"/>
        <v>#DIV/0!</v>
      </c>
      <c r="K37" s="126" t="e">
        <f t="shared" si="3"/>
        <v>#DIV/0!</v>
      </c>
      <c r="L37" s="126" t="e">
        <f t="shared" si="4"/>
        <v>#DIV/0!</v>
      </c>
      <c r="M37" s="126" t="e">
        <f t="shared" si="5"/>
        <v>#DIV/0!</v>
      </c>
      <c r="N37" s="127" t="e">
        <f t="shared" si="6"/>
        <v>#DIV/0!</v>
      </c>
      <c r="O37" s="127" t="e">
        <f t="shared" si="7"/>
        <v>#DIV/0!</v>
      </c>
    </row>
    <row r="38" spans="1:17" x14ac:dyDescent="0.25">
      <c r="A38" s="35" t="s">
        <v>73</v>
      </c>
      <c r="B38" s="37">
        <v>19</v>
      </c>
      <c r="C38" s="38">
        <v>42735</v>
      </c>
      <c r="D38" s="196"/>
      <c r="E38" s="40"/>
      <c r="F38" s="41"/>
      <c r="G38" s="42"/>
      <c r="H38" s="43">
        <f t="shared" si="0"/>
        <v>0</v>
      </c>
      <c r="I38" s="44" t="e">
        <f t="shared" si="1"/>
        <v>#DIV/0!</v>
      </c>
      <c r="J38" s="44" t="e">
        <f t="shared" si="2"/>
        <v>#DIV/0!</v>
      </c>
      <c r="K38" s="126" t="e">
        <f t="shared" si="3"/>
        <v>#DIV/0!</v>
      </c>
      <c r="L38" s="126" t="e">
        <f t="shared" si="4"/>
        <v>#DIV/0!</v>
      </c>
      <c r="M38" s="126" t="e">
        <f t="shared" si="5"/>
        <v>#DIV/0!</v>
      </c>
      <c r="N38" s="127" t="e">
        <f t="shared" si="6"/>
        <v>#DIV/0!</v>
      </c>
      <c r="O38" s="127" t="e">
        <f t="shared" si="7"/>
        <v>#DIV/0!</v>
      </c>
    </row>
    <row r="39" spans="1:17" x14ac:dyDescent="0.25">
      <c r="A39" s="35" t="s">
        <v>73</v>
      </c>
      <c r="B39" s="35">
        <v>20</v>
      </c>
      <c r="C39" s="38">
        <v>42735</v>
      </c>
      <c r="D39" s="196"/>
      <c r="E39" s="40"/>
      <c r="F39" s="41"/>
      <c r="G39" s="42"/>
      <c r="H39" s="43">
        <f t="shared" si="0"/>
        <v>0</v>
      </c>
      <c r="I39" s="44" t="e">
        <f t="shared" si="1"/>
        <v>#DIV/0!</v>
      </c>
      <c r="J39" s="44" t="e">
        <f t="shared" si="2"/>
        <v>#DIV/0!</v>
      </c>
      <c r="K39" s="126" t="e">
        <f t="shared" si="3"/>
        <v>#DIV/0!</v>
      </c>
      <c r="L39" s="126" t="e">
        <f t="shared" si="4"/>
        <v>#DIV/0!</v>
      </c>
      <c r="M39" s="126" t="e">
        <f t="shared" si="5"/>
        <v>#DIV/0!</v>
      </c>
      <c r="N39" s="127" t="e">
        <f t="shared" si="6"/>
        <v>#DIV/0!</v>
      </c>
      <c r="O39" s="127" t="e">
        <f t="shared" si="7"/>
        <v>#DIV/0!</v>
      </c>
    </row>
    <row r="40" spans="1:17" x14ac:dyDescent="0.25">
      <c r="A40" s="35" t="s">
        <v>73</v>
      </c>
      <c r="B40" s="37">
        <v>21</v>
      </c>
      <c r="C40" s="38">
        <v>42735</v>
      </c>
      <c r="D40" s="196"/>
      <c r="E40" s="40"/>
      <c r="F40" s="41"/>
      <c r="G40" s="42"/>
      <c r="H40" s="43">
        <f t="shared" si="0"/>
        <v>0</v>
      </c>
      <c r="I40" s="44" t="e">
        <f t="shared" si="1"/>
        <v>#DIV/0!</v>
      </c>
      <c r="J40" s="44" t="e">
        <f t="shared" si="2"/>
        <v>#DIV/0!</v>
      </c>
      <c r="K40" s="126" t="e">
        <f t="shared" si="3"/>
        <v>#DIV/0!</v>
      </c>
      <c r="L40" s="126" t="e">
        <f t="shared" si="4"/>
        <v>#DIV/0!</v>
      </c>
      <c r="M40" s="126" t="e">
        <f t="shared" si="5"/>
        <v>#DIV/0!</v>
      </c>
      <c r="N40" s="127" t="e">
        <f t="shared" si="6"/>
        <v>#DIV/0!</v>
      </c>
      <c r="O40" s="127" t="e">
        <f t="shared" si="7"/>
        <v>#DIV/0!</v>
      </c>
    </row>
    <row r="41" spans="1:17" x14ac:dyDescent="0.25">
      <c r="A41" s="35" t="s">
        <v>73</v>
      </c>
      <c r="B41" s="35">
        <v>22</v>
      </c>
      <c r="C41" s="38">
        <v>42735</v>
      </c>
      <c r="D41" s="196"/>
      <c r="E41" s="40"/>
      <c r="F41" s="41"/>
      <c r="G41" s="42"/>
      <c r="H41" s="43">
        <f t="shared" si="0"/>
        <v>0</v>
      </c>
      <c r="I41" s="44" t="e">
        <f t="shared" si="1"/>
        <v>#DIV/0!</v>
      </c>
      <c r="J41" s="44" t="e">
        <f t="shared" si="2"/>
        <v>#DIV/0!</v>
      </c>
      <c r="K41" s="126" t="e">
        <f t="shared" si="3"/>
        <v>#DIV/0!</v>
      </c>
      <c r="L41" s="126" t="e">
        <f t="shared" si="4"/>
        <v>#DIV/0!</v>
      </c>
      <c r="M41" s="126" t="e">
        <f t="shared" si="5"/>
        <v>#DIV/0!</v>
      </c>
      <c r="N41" s="127" t="e">
        <f t="shared" si="6"/>
        <v>#DIV/0!</v>
      </c>
      <c r="O41" s="127" t="e">
        <f t="shared" si="7"/>
        <v>#DIV/0!</v>
      </c>
    </row>
    <row r="42" spans="1:17" s="51" customFormat="1" x14ac:dyDescent="0.25">
      <c r="A42" s="35" t="s">
        <v>73</v>
      </c>
      <c r="B42" s="37">
        <v>23</v>
      </c>
      <c r="C42" s="38">
        <v>42735</v>
      </c>
      <c r="D42" s="196"/>
      <c r="E42" s="40"/>
      <c r="F42" s="41"/>
      <c r="G42" s="42"/>
      <c r="H42" s="43">
        <f>G42*0.5</f>
        <v>0</v>
      </c>
      <c r="I42" s="44" t="e">
        <f>1/H42</f>
        <v>#DIV/0!</v>
      </c>
      <c r="J42" s="44" t="e">
        <f>1/G42</f>
        <v>#DIV/0!</v>
      </c>
      <c r="K42" s="126" t="e">
        <f>F42*I42</f>
        <v>#DIV/0!</v>
      </c>
      <c r="L42" s="126" t="e">
        <f>F42*J42</f>
        <v>#DIV/0!</v>
      </c>
      <c r="M42" s="126" t="e">
        <f>K42-L42</f>
        <v>#DIV/0!</v>
      </c>
      <c r="N42" s="127" t="e">
        <f>M42*0.35</f>
        <v>#DIV/0!</v>
      </c>
      <c r="O42" s="127" t="e">
        <f>N42*H42</f>
        <v>#DIV/0!</v>
      </c>
      <c r="P42" s="47"/>
      <c r="Q42" s="45"/>
    </row>
    <row r="43" spans="1:17" x14ac:dyDescent="0.25">
      <c r="A43" s="35" t="s">
        <v>73</v>
      </c>
      <c r="B43" s="35">
        <v>24</v>
      </c>
      <c r="C43" s="38">
        <v>42735</v>
      </c>
      <c r="D43" s="196"/>
      <c r="E43" s="40"/>
      <c r="F43" s="41"/>
      <c r="G43" s="42"/>
      <c r="H43" s="43">
        <f t="shared" ref="H43:H63" si="8">G43*0.5</f>
        <v>0</v>
      </c>
      <c r="I43" s="44" t="e">
        <f>1/H43</f>
        <v>#DIV/0!</v>
      </c>
      <c r="J43" s="44" t="e">
        <f>1/G43</f>
        <v>#DIV/0!</v>
      </c>
      <c r="K43" s="126" t="e">
        <f>F43*I43</f>
        <v>#DIV/0!</v>
      </c>
      <c r="L43" s="126" t="e">
        <f>F43*J43</f>
        <v>#DIV/0!</v>
      </c>
      <c r="M43" s="126" t="e">
        <f>K43-L43</f>
        <v>#DIV/0!</v>
      </c>
      <c r="N43" s="127" t="e">
        <f>M43*0.35</f>
        <v>#DIV/0!</v>
      </c>
      <c r="O43" s="127" t="e">
        <f>N43*H43</f>
        <v>#DIV/0!</v>
      </c>
      <c r="P43" s="47"/>
    </row>
    <row r="44" spans="1:17" x14ac:dyDescent="0.25">
      <c r="A44" s="35" t="s">
        <v>73</v>
      </c>
      <c r="B44" s="37">
        <v>25</v>
      </c>
      <c r="C44" s="38">
        <v>42735</v>
      </c>
      <c r="D44" s="196"/>
      <c r="E44" s="40"/>
      <c r="F44" s="41"/>
      <c r="G44" s="42"/>
      <c r="H44" s="43">
        <f t="shared" si="8"/>
        <v>0</v>
      </c>
      <c r="I44" s="44" t="e">
        <f t="shared" ref="I44:I63" si="9">1/H44</f>
        <v>#DIV/0!</v>
      </c>
      <c r="J44" s="44" t="e">
        <f t="shared" ref="J44:J63" si="10">1/G44</f>
        <v>#DIV/0!</v>
      </c>
      <c r="K44" s="126" t="e">
        <f t="shared" ref="K44:K63" si="11">F44*I44</f>
        <v>#DIV/0!</v>
      </c>
      <c r="L44" s="126" t="e">
        <f t="shared" ref="L44:L63" si="12">F44*J44</f>
        <v>#DIV/0!</v>
      </c>
      <c r="M44" s="126" t="e">
        <f t="shared" ref="M44:M63" si="13">K44-L44</f>
        <v>#DIV/0!</v>
      </c>
      <c r="N44" s="127" t="e">
        <f t="shared" ref="N44:N63" si="14">M44*0.35</f>
        <v>#DIV/0!</v>
      </c>
      <c r="O44" s="127" t="e">
        <f t="shared" ref="O44:O63" si="15">N44*H44</f>
        <v>#DIV/0!</v>
      </c>
      <c r="P44" s="47"/>
    </row>
    <row r="45" spans="1:17" x14ac:dyDescent="0.25">
      <c r="A45" s="35" t="s">
        <v>73</v>
      </c>
      <c r="B45" s="35">
        <v>26</v>
      </c>
      <c r="C45" s="38">
        <v>42735</v>
      </c>
      <c r="D45" s="196"/>
      <c r="E45" s="40"/>
      <c r="F45" s="41"/>
      <c r="G45" s="42"/>
      <c r="H45" s="43">
        <f t="shared" si="8"/>
        <v>0</v>
      </c>
      <c r="I45" s="44" t="e">
        <f t="shared" si="9"/>
        <v>#DIV/0!</v>
      </c>
      <c r="J45" s="44" t="e">
        <f t="shared" si="10"/>
        <v>#DIV/0!</v>
      </c>
      <c r="K45" s="126" t="e">
        <f t="shared" si="11"/>
        <v>#DIV/0!</v>
      </c>
      <c r="L45" s="126" t="e">
        <f t="shared" si="12"/>
        <v>#DIV/0!</v>
      </c>
      <c r="M45" s="126" t="e">
        <f t="shared" si="13"/>
        <v>#DIV/0!</v>
      </c>
      <c r="N45" s="127" t="e">
        <f t="shared" si="14"/>
        <v>#DIV/0!</v>
      </c>
      <c r="O45" s="127" t="e">
        <f t="shared" si="15"/>
        <v>#DIV/0!</v>
      </c>
      <c r="P45" s="47"/>
    </row>
    <row r="46" spans="1:17" x14ac:dyDescent="0.25">
      <c r="A46" s="35" t="s">
        <v>73</v>
      </c>
      <c r="B46" s="37">
        <v>27</v>
      </c>
      <c r="C46" s="38">
        <v>42735</v>
      </c>
      <c r="D46" s="196"/>
      <c r="E46" s="40"/>
      <c r="F46" s="41"/>
      <c r="G46" s="42"/>
      <c r="H46" s="43">
        <f t="shared" si="8"/>
        <v>0</v>
      </c>
      <c r="I46" s="44" t="e">
        <f t="shared" si="9"/>
        <v>#DIV/0!</v>
      </c>
      <c r="J46" s="44" t="e">
        <f t="shared" si="10"/>
        <v>#DIV/0!</v>
      </c>
      <c r="K46" s="126" t="e">
        <f t="shared" si="11"/>
        <v>#DIV/0!</v>
      </c>
      <c r="L46" s="126" t="e">
        <f t="shared" si="12"/>
        <v>#DIV/0!</v>
      </c>
      <c r="M46" s="126" t="e">
        <f t="shared" si="13"/>
        <v>#DIV/0!</v>
      </c>
      <c r="N46" s="127" t="e">
        <f t="shared" si="14"/>
        <v>#DIV/0!</v>
      </c>
      <c r="O46" s="127" t="e">
        <f t="shared" si="15"/>
        <v>#DIV/0!</v>
      </c>
      <c r="P46" s="47"/>
    </row>
    <row r="47" spans="1:17" x14ac:dyDescent="0.25">
      <c r="A47" s="35" t="s">
        <v>73</v>
      </c>
      <c r="B47" s="35">
        <v>28</v>
      </c>
      <c r="C47" s="38">
        <v>42735</v>
      </c>
      <c r="D47" s="196"/>
      <c r="E47" s="40"/>
      <c r="F47" s="41"/>
      <c r="G47" s="42"/>
      <c r="H47" s="43">
        <f t="shared" si="8"/>
        <v>0</v>
      </c>
      <c r="I47" s="44" t="e">
        <f t="shared" si="9"/>
        <v>#DIV/0!</v>
      </c>
      <c r="J47" s="44" t="e">
        <f t="shared" si="10"/>
        <v>#DIV/0!</v>
      </c>
      <c r="K47" s="126" t="e">
        <f t="shared" si="11"/>
        <v>#DIV/0!</v>
      </c>
      <c r="L47" s="126" t="e">
        <f t="shared" si="12"/>
        <v>#DIV/0!</v>
      </c>
      <c r="M47" s="126" t="e">
        <f t="shared" si="13"/>
        <v>#DIV/0!</v>
      </c>
      <c r="N47" s="127" t="e">
        <f t="shared" si="14"/>
        <v>#DIV/0!</v>
      </c>
      <c r="O47" s="127" t="e">
        <f t="shared" si="15"/>
        <v>#DIV/0!</v>
      </c>
      <c r="P47" s="47"/>
    </row>
    <row r="48" spans="1:17" x14ac:dyDescent="0.25">
      <c r="A48" s="35" t="s">
        <v>73</v>
      </c>
      <c r="B48" s="37">
        <v>29</v>
      </c>
      <c r="C48" s="38">
        <v>42735</v>
      </c>
      <c r="D48" s="196"/>
      <c r="E48" s="40"/>
      <c r="F48" s="41"/>
      <c r="G48" s="42"/>
      <c r="H48" s="43">
        <f t="shared" si="8"/>
        <v>0</v>
      </c>
      <c r="I48" s="44" t="e">
        <f t="shared" si="9"/>
        <v>#DIV/0!</v>
      </c>
      <c r="J48" s="44" t="e">
        <f t="shared" si="10"/>
        <v>#DIV/0!</v>
      </c>
      <c r="K48" s="126" t="e">
        <f t="shared" si="11"/>
        <v>#DIV/0!</v>
      </c>
      <c r="L48" s="126" t="e">
        <f t="shared" si="12"/>
        <v>#DIV/0!</v>
      </c>
      <c r="M48" s="126" t="e">
        <f t="shared" si="13"/>
        <v>#DIV/0!</v>
      </c>
      <c r="N48" s="127" t="e">
        <f t="shared" si="14"/>
        <v>#DIV/0!</v>
      </c>
      <c r="O48" s="127" t="e">
        <f t="shared" si="15"/>
        <v>#DIV/0!</v>
      </c>
      <c r="P48" s="47"/>
    </row>
    <row r="49" spans="1:15" x14ac:dyDescent="0.25">
      <c r="A49" s="35" t="s">
        <v>73</v>
      </c>
      <c r="B49" s="35">
        <v>30</v>
      </c>
      <c r="C49" s="38">
        <v>42735</v>
      </c>
      <c r="D49" s="196"/>
      <c r="E49" s="40"/>
      <c r="F49" s="41"/>
      <c r="G49" s="42"/>
      <c r="H49" s="43">
        <f t="shared" si="8"/>
        <v>0</v>
      </c>
      <c r="I49" s="44" t="e">
        <f t="shared" si="9"/>
        <v>#DIV/0!</v>
      </c>
      <c r="J49" s="44" t="e">
        <f t="shared" si="10"/>
        <v>#DIV/0!</v>
      </c>
      <c r="K49" s="126" t="e">
        <f t="shared" si="11"/>
        <v>#DIV/0!</v>
      </c>
      <c r="L49" s="126" t="e">
        <f t="shared" si="12"/>
        <v>#DIV/0!</v>
      </c>
      <c r="M49" s="126" t="e">
        <f t="shared" si="13"/>
        <v>#DIV/0!</v>
      </c>
      <c r="N49" s="127" t="e">
        <f t="shared" si="14"/>
        <v>#DIV/0!</v>
      </c>
      <c r="O49" s="127" t="e">
        <f t="shared" si="15"/>
        <v>#DIV/0!</v>
      </c>
    </row>
    <row r="50" spans="1:15" x14ac:dyDescent="0.25">
      <c r="A50" s="35" t="s">
        <v>73</v>
      </c>
      <c r="B50" s="37">
        <v>31</v>
      </c>
      <c r="C50" s="38">
        <v>42735</v>
      </c>
      <c r="D50" s="196"/>
      <c r="E50" s="40"/>
      <c r="F50" s="41"/>
      <c r="G50" s="42"/>
      <c r="H50" s="43">
        <f t="shared" si="8"/>
        <v>0</v>
      </c>
      <c r="I50" s="44" t="e">
        <f t="shared" si="9"/>
        <v>#DIV/0!</v>
      </c>
      <c r="J50" s="44" t="e">
        <f t="shared" si="10"/>
        <v>#DIV/0!</v>
      </c>
      <c r="K50" s="126" t="e">
        <f t="shared" si="11"/>
        <v>#DIV/0!</v>
      </c>
      <c r="L50" s="126" t="e">
        <f t="shared" si="12"/>
        <v>#DIV/0!</v>
      </c>
      <c r="M50" s="126" t="e">
        <f t="shared" si="13"/>
        <v>#DIV/0!</v>
      </c>
      <c r="N50" s="127" t="e">
        <f t="shared" si="14"/>
        <v>#DIV/0!</v>
      </c>
      <c r="O50" s="127" t="e">
        <f t="shared" si="15"/>
        <v>#DIV/0!</v>
      </c>
    </row>
    <row r="51" spans="1:15" x14ac:dyDescent="0.25">
      <c r="A51" s="35" t="s">
        <v>73</v>
      </c>
      <c r="B51" s="35">
        <v>32</v>
      </c>
      <c r="C51" s="38">
        <v>42735</v>
      </c>
      <c r="D51" s="196"/>
      <c r="E51" s="40"/>
      <c r="F51" s="41"/>
      <c r="G51" s="42"/>
      <c r="H51" s="43">
        <f t="shared" si="8"/>
        <v>0</v>
      </c>
      <c r="I51" s="44" t="e">
        <f t="shared" si="9"/>
        <v>#DIV/0!</v>
      </c>
      <c r="J51" s="44" t="e">
        <f t="shared" si="10"/>
        <v>#DIV/0!</v>
      </c>
      <c r="K51" s="126" t="e">
        <f t="shared" si="11"/>
        <v>#DIV/0!</v>
      </c>
      <c r="L51" s="126" t="e">
        <f t="shared" si="12"/>
        <v>#DIV/0!</v>
      </c>
      <c r="M51" s="126" t="e">
        <f t="shared" si="13"/>
        <v>#DIV/0!</v>
      </c>
      <c r="N51" s="127" t="e">
        <f t="shared" si="14"/>
        <v>#DIV/0!</v>
      </c>
      <c r="O51" s="127" t="e">
        <f t="shared" si="15"/>
        <v>#DIV/0!</v>
      </c>
    </row>
    <row r="52" spans="1:15" x14ac:dyDescent="0.25">
      <c r="A52" s="35" t="s">
        <v>73</v>
      </c>
      <c r="B52" s="37">
        <v>33</v>
      </c>
      <c r="C52" s="38">
        <v>42735</v>
      </c>
      <c r="D52" s="196"/>
      <c r="E52" s="40"/>
      <c r="F52" s="41"/>
      <c r="G52" s="42"/>
      <c r="H52" s="43">
        <f t="shared" si="8"/>
        <v>0</v>
      </c>
      <c r="I52" s="44" t="e">
        <f t="shared" si="9"/>
        <v>#DIV/0!</v>
      </c>
      <c r="J52" s="44" t="e">
        <f t="shared" si="10"/>
        <v>#DIV/0!</v>
      </c>
      <c r="K52" s="126" t="e">
        <f t="shared" si="11"/>
        <v>#DIV/0!</v>
      </c>
      <c r="L52" s="126" t="e">
        <f t="shared" si="12"/>
        <v>#DIV/0!</v>
      </c>
      <c r="M52" s="126" t="e">
        <f t="shared" si="13"/>
        <v>#DIV/0!</v>
      </c>
      <c r="N52" s="127" t="e">
        <f t="shared" si="14"/>
        <v>#DIV/0!</v>
      </c>
      <c r="O52" s="127" t="e">
        <f t="shared" si="15"/>
        <v>#DIV/0!</v>
      </c>
    </row>
    <row r="53" spans="1:15" x14ac:dyDescent="0.25">
      <c r="A53" s="35" t="s">
        <v>73</v>
      </c>
      <c r="B53" s="35">
        <v>34</v>
      </c>
      <c r="C53" s="38">
        <v>42735</v>
      </c>
      <c r="D53" s="196"/>
      <c r="E53" s="40"/>
      <c r="F53" s="41"/>
      <c r="G53" s="42"/>
      <c r="H53" s="43">
        <f t="shared" si="8"/>
        <v>0</v>
      </c>
      <c r="I53" s="44" t="e">
        <f t="shared" si="9"/>
        <v>#DIV/0!</v>
      </c>
      <c r="J53" s="44" t="e">
        <f t="shared" si="10"/>
        <v>#DIV/0!</v>
      </c>
      <c r="K53" s="126" t="e">
        <f t="shared" si="11"/>
        <v>#DIV/0!</v>
      </c>
      <c r="L53" s="126" t="e">
        <f t="shared" si="12"/>
        <v>#DIV/0!</v>
      </c>
      <c r="M53" s="126" t="e">
        <f t="shared" si="13"/>
        <v>#DIV/0!</v>
      </c>
      <c r="N53" s="127" t="e">
        <f t="shared" si="14"/>
        <v>#DIV/0!</v>
      </c>
      <c r="O53" s="127" t="e">
        <f t="shared" si="15"/>
        <v>#DIV/0!</v>
      </c>
    </row>
    <row r="54" spans="1:15" x14ac:dyDescent="0.25">
      <c r="A54" s="35" t="s">
        <v>73</v>
      </c>
      <c r="B54" s="37">
        <v>35</v>
      </c>
      <c r="C54" s="38">
        <v>42735</v>
      </c>
      <c r="D54" s="196"/>
      <c r="E54" s="40"/>
      <c r="F54" s="41"/>
      <c r="G54" s="42"/>
      <c r="H54" s="43">
        <f t="shared" si="8"/>
        <v>0</v>
      </c>
      <c r="I54" s="44" t="e">
        <f t="shared" si="9"/>
        <v>#DIV/0!</v>
      </c>
      <c r="J54" s="44" t="e">
        <f t="shared" si="10"/>
        <v>#DIV/0!</v>
      </c>
      <c r="K54" s="126" t="e">
        <f t="shared" si="11"/>
        <v>#DIV/0!</v>
      </c>
      <c r="L54" s="126" t="e">
        <f t="shared" si="12"/>
        <v>#DIV/0!</v>
      </c>
      <c r="M54" s="126" t="e">
        <f t="shared" si="13"/>
        <v>#DIV/0!</v>
      </c>
      <c r="N54" s="127" t="e">
        <f t="shared" si="14"/>
        <v>#DIV/0!</v>
      </c>
      <c r="O54" s="127" t="e">
        <f t="shared" si="15"/>
        <v>#DIV/0!</v>
      </c>
    </row>
    <row r="55" spans="1:15" x14ac:dyDescent="0.25">
      <c r="A55" s="35" t="s">
        <v>73</v>
      </c>
      <c r="B55" s="35">
        <v>36</v>
      </c>
      <c r="C55" s="38">
        <v>42735</v>
      </c>
      <c r="D55" s="196"/>
      <c r="E55" s="40"/>
      <c r="F55" s="41"/>
      <c r="G55" s="42"/>
      <c r="H55" s="43">
        <f t="shared" si="8"/>
        <v>0</v>
      </c>
      <c r="I55" s="44" t="e">
        <f t="shared" si="9"/>
        <v>#DIV/0!</v>
      </c>
      <c r="J55" s="44" t="e">
        <f t="shared" si="10"/>
        <v>#DIV/0!</v>
      </c>
      <c r="K55" s="126" t="e">
        <f t="shared" si="11"/>
        <v>#DIV/0!</v>
      </c>
      <c r="L55" s="126" t="e">
        <f t="shared" si="12"/>
        <v>#DIV/0!</v>
      </c>
      <c r="M55" s="126" t="e">
        <f t="shared" si="13"/>
        <v>#DIV/0!</v>
      </c>
      <c r="N55" s="127" t="e">
        <f t="shared" si="14"/>
        <v>#DIV/0!</v>
      </c>
      <c r="O55" s="127" t="e">
        <f t="shared" si="15"/>
        <v>#DIV/0!</v>
      </c>
    </row>
    <row r="56" spans="1:15" x14ac:dyDescent="0.25">
      <c r="A56" s="35" t="s">
        <v>73</v>
      </c>
      <c r="B56" s="37">
        <v>37</v>
      </c>
      <c r="C56" s="38">
        <v>42735</v>
      </c>
      <c r="D56" s="196"/>
      <c r="E56" s="40"/>
      <c r="F56" s="41"/>
      <c r="G56" s="42"/>
      <c r="H56" s="43">
        <f t="shared" si="8"/>
        <v>0</v>
      </c>
      <c r="I56" s="44" t="e">
        <f t="shared" si="9"/>
        <v>#DIV/0!</v>
      </c>
      <c r="J56" s="44" t="e">
        <f t="shared" si="10"/>
        <v>#DIV/0!</v>
      </c>
      <c r="K56" s="126" t="e">
        <f t="shared" si="11"/>
        <v>#DIV/0!</v>
      </c>
      <c r="L56" s="126" t="e">
        <f t="shared" si="12"/>
        <v>#DIV/0!</v>
      </c>
      <c r="M56" s="126" t="e">
        <f t="shared" si="13"/>
        <v>#DIV/0!</v>
      </c>
      <c r="N56" s="127" t="e">
        <f t="shared" si="14"/>
        <v>#DIV/0!</v>
      </c>
      <c r="O56" s="127" t="e">
        <f t="shared" si="15"/>
        <v>#DIV/0!</v>
      </c>
    </row>
    <row r="57" spans="1:15" x14ac:dyDescent="0.25">
      <c r="A57" s="35" t="s">
        <v>73</v>
      </c>
      <c r="B57" s="35">
        <v>38</v>
      </c>
      <c r="C57" s="38">
        <v>42735</v>
      </c>
      <c r="D57" s="196"/>
      <c r="E57" s="40"/>
      <c r="F57" s="41"/>
      <c r="G57" s="42"/>
      <c r="H57" s="43">
        <f t="shared" si="8"/>
        <v>0</v>
      </c>
      <c r="I57" s="44" t="e">
        <f t="shared" si="9"/>
        <v>#DIV/0!</v>
      </c>
      <c r="J57" s="44" t="e">
        <f t="shared" si="10"/>
        <v>#DIV/0!</v>
      </c>
      <c r="K57" s="126" t="e">
        <f t="shared" si="11"/>
        <v>#DIV/0!</v>
      </c>
      <c r="L57" s="126" t="e">
        <f t="shared" si="12"/>
        <v>#DIV/0!</v>
      </c>
      <c r="M57" s="126" t="e">
        <f t="shared" si="13"/>
        <v>#DIV/0!</v>
      </c>
      <c r="N57" s="127" t="e">
        <f t="shared" si="14"/>
        <v>#DIV/0!</v>
      </c>
      <c r="O57" s="127" t="e">
        <f t="shared" si="15"/>
        <v>#DIV/0!</v>
      </c>
    </row>
    <row r="58" spans="1:15" x14ac:dyDescent="0.25">
      <c r="A58" s="35" t="s">
        <v>73</v>
      </c>
      <c r="B58" s="37">
        <v>39</v>
      </c>
      <c r="C58" s="38">
        <v>42735</v>
      </c>
      <c r="D58" s="196"/>
      <c r="E58" s="40"/>
      <c r="F58" s="41"/>
      <c r="G58" s="42"/>
      <c r="H58" s="43">
        <f t="shared" si="8"/>
        <v>0</v>
      </c>
      <c r="I58" s="44" t="e">
        <f t="shared" si="9"/>
        <v>#DIV/0!</v>
      </c>
      <c r="J58" s="44" t="e">
        <f t="shared" si="10"/>
        <v>#DIV/0!</v>
      </c>
      <c r="K58" s="126" t="e">
        <f t="shared" si="11"/>
        <v>#DIV/0!</v>
      </c>
      <c r="L58" s="126" t="e">
        <f t="shared" si="12"/>
        <v>#DIV/0!</v>
      </c>
      <c r="M58" s="126" t="e">
        <f t="shared" si="13"/>
        <v>#DIV/0!</v>
      </c>
      <c r="N58" s="127" t="e">
        <f t="shared" si="14"/>
        <v>#DIV/0!</v>
      </c>
      <c r="O58" s="127" t="e">
        <f t="shared" si="15"/>
        <v>#DIV/0!</v>
      </c>
    </row>
    <row r="59" spans="1:15" x14ac:dyDescent="0.25">
      <c r="A59" s="35" t="s">
        <v>73</v>
      </c>
      <c r="B59" s="35">
        <v>40</v>
      </c>
      <c r="C59" s="38">
        <v>42735</v>
      </c>
      <c r="D59" s="196"/>
      <c r="E59" s="40"/>
      <c r="F59" s="41"/>
      <c r="G59" s="42"/>
      <c r="H59" s="43">
        <f t="shared" si="8"/>
        <v>0</v>
      </c>
      <c r="I59" s="44" t="e">
        <f t="shared" si="9"/>
        <v>#DIV/0!</v>
      </c>
      <c r="J59" s="44" t="e">
        <f t="shared" si="10"/>
        <v>#DIV/0!</v>
      </c>
      <c r="K59" s="126" t="e">
        <f t="shared" si="11"/>
        <v>#DIV/0!</v>
      </c>
      <c r="L59" s="126" t="e">
        <f t="shared" si="12"/>
        <v>#DIV/0!</v>
      </c>
      <c r="M59" s="126" t="e">
        <f t="shared" si="13"/>
        <v>#DIV/0!</v>
      </c>
      <c r="N59" s="127" t="e">
        <f t="shared" si="14"/>
        <v>#DIV/0!</v>
      </c>
      <c r="O59" s="127" t="e">
        <f t="shared" si="15"/>
        <v>#DIV/0!</v>
      </c>
    </row>
    <row r="60" spans="1:15" x14ac:dyDescent="0.25">
      <c r="A60" s="35" t="s">
        <v>73</v>
      </c>
      <c r="B60" s="37">
        <v>41</v>
      </c>
      <c r="C60" s="38">
        <v>42735</v>
      </c>
      <c r="D60" s="196"/>
      <c r="E60" s="40"/>
      <c r="F60" s="41"/>
      <c r="G60" s="42"/>
      <c r="H60" s="43">
        <f t="shared" si="8"/>
        <v>0</v>
      </c>
      <c r="I60" s="44" t="e">
        <f t="shared" si="9"/>
        <v>#DIV/0!</v>
      </c>
      <c r="J60" s="44" t="e">
        <f t="shared" si="10"/>
        <v>#DIV/0!</v>
      </c>
      <c r="K60" s="126" t="e">
        <f t="shared" si="11"/>
        <v>#DIV/0!</v>
      </c>
      <c r="L60" s="126" t="e">
        <f t="shared" si="12"/>
        <v>#DIV/0!</v>
      </c>
      <c r="M60" s="126" t="e">
        <f t="shared" si="13"/>
        <v>#DIV/0!</v>
      </c>
      <c r="N60" s="127" t="e">
        <f t="shared" si="14"/>
        <v>#DIV/0!</v>
      </c>
      <c r="O60" s="127" t="e">
        <f t="shared" si="15"/>
        <v>#DIV/0!</v>
      </c>
    </row>
    <row r="61" spans="1:15" x14ac:dyDescent="0.25">
      <c r="A61" s="35" t="s">
        <v>73</v>
      </c>
      <c r="B61" s="35">
        <v>42</v>
      </c>
      <c r="C61" s="38">
        <v>42735</v>
      </c>
      <c r="D61" s="196"/>
      <c r="E61" s="40"/>
      <c r="F61" s="41"/>
      <c r="G61" s="42"/>
      <c r="H61" s="43">
        <f t="shared" si="8"/>
        <v>0</v>
      </c>
      <c r="I61" s="44" t="e">
        <f t="shared" si="9"/>
        <v>#DIV/0!</v>
      </c>
      <c r="J61" s="44" t="e">
        <f t="shared" si="10"/>
        <v>#DIV/0!</v>
      </c>
      <c r="K61" s="126" t="e">
        <f t="shared" si="11"/>
        <v>#DIV/0!</v>
      </c>
      <c r="L61" s="126" t="e">
        <f t="shared" si="12"/>
        <v>#DIV/0!</v>
      </c>
      <c r="M61" s="126" t="e">
        <f t="shared" si="13"/>
        <v>#DIV/0!</v>
      </c>
      <c r="N61" s="127" t="e">
        <f t="shared" si="14"/>
        <v>#DIV/0!</v>
      </c>
      <c r="O61" s="127" t="e">
        <f t="shared" si="15"/>
        <v>#DIV/0!</v>
      </c>
    </row>
    <row r="62" spans="1:15" x14ac:dyDescent="0.25">
      <c r="A62" s="35" t="s">
        <v>73</v>
      </c>
      <c r="B62" s="37">
        <v>43</v>
      </c>
      <c r="C62" s="38">
        <v>42735</v>
      </c>
      <c r="D62" s="196"/>
      <c r="E62" s="40"/>
      <c r="F62" s="41"/>
      <c r="G62" s="42"/>
      <c r="H62" s="43">
        <f t="shared" si="8"/>
        <v>0</v>
      </c>
      <c r="I62" s="44" t="e">
        <f t="shared" si="9"/>
        <v>#DIV/0!</v>
      </c>
      <c r="J62" s="44" t="e">
        <f t="shared" si="10"/>
        <v>#DIV/0!</v>
      </c>
      <c r="K62" s="126" t="e">
        <f t="shared" si="11"/>
        <v>#DIV/0!</v>
      </c>
      <c r="L62" s="126" t="e">
        <f t="shared" si="12"/>
        <v>#DIV/0!</v>
      </c>
      <c r="M62" s="126" t="e">
        <f t="shared" si="13"/>
        <v>#DIV/0!</v>
      </c>
      <c r="N62" s="127" t="e">
        <f t="shared" si="14"/>
        <v>#DIV/0!</v>
      </c>
      <c r="O62" s="127" t="e">
        <f t="shared" si="15"/>
        <v>#DIV/0!</v>
      </c>
    </row>
    <row r="63" spans="1:15" x14ac:dyDescent="0.25">
      <c r="A63" s="35" t="s">
        <v>73</v>
      </c>
      <c r="B63" s="35">
        <v>44</v>
      </c>
      <c r="C63" s="38">
        <v>42735</v>
      </c>
      <c r="D63" s="196"/>
      <c r="E63" s="40"/>
      <c r="F63" s="41"/>
      <c r="G63" s="42"/>
      <c r="H63" s="43">
        <f t="shared" si="8"/>
        <v>0</v>
      </c>
      <c r="I63" s="44" t="e">
        <f t="shared" si="9"/>
        <v>#DIV/0!</v>
      </c>
      <c r="J63" s="44" t="e">
        <f t="shared" si="10"/>
        <v>#DIV/0!</v>
      </c>
      <c r="K63" s="126" t="e">
        <f t="shared" si="11"/>
        <v>#DIV/0!</v>
      </c>
      <c r="L63" s="126" t="e">
        <f t="shared" si="12"/>
        <v>#DIV/0!</v>
      </c>
      <c r="M63" s="126" t="e">
        <f t="shared" si="13"/>
        <v>#DIV/0!</v>
      </c>
      <c r="N63" s="127" t="e">
        <f t="shared" si="14"/>
        <v>#DIV/0!</v>
      </c>
      <c r="O63" s="127" t="e">
        <f t="shared" si="15"/>
        <v>#DIV/0!</v>
      </c>
    </row>
    <row r="64" spans="1:15" x14ac:dyDescent="0.25">
      <c r="A64" s="35" t="s">
        <v>73</v>
      </c>
      <c r="B64" s="37">
        <v>45</v>
      </c>
      <c r="C64" s="38">
        <v>42735</v>
      </c>
      <c r="D64" s="196"/>
      <c r="E64" s="40"/>
      <c r="F64" s="41"/>
      <c r="G64" s="42"/>
      <c r="H64" s="43">
        <f>G64*0.5</f>
        <v>0</v>
      </c>
      <c r="I64" s="44" t="e">
        <f>1/H64</f>
        <v>#DIV/0!</v>
      </c>
      <c r="J64" s="44" t="e">
        <f>1/G64</f>
        <v>#DIV/0!</v>
      </c>
      <c r="K64" s="126" t="e">
        <f>F64*I64</f>
        <v>#DIV/0!</v>
      </c>
      <c r="L64" s="126" t="e">
        <f>F64*J64</f>
        <v>#DIV/0!</v>
      </c>
      <c r="M64" s="126" t="e">
        <f>K64-L64</f>
        <v>#DIV/0!</v>
      </c>
      <c r="N64" s="127" t="e">
        <f>M64*0.35</f>
        <v>#DIV/0!</v>
      </c>
      <c r="O64" s="127" t="e">
        <f>N64*H64</f>
        <v>#DIV/0!</v>
      </c>
    </row>
    <row r="65" spans="1:15" x14ac:dyDescent="0.25">
      <c r="A65" s="35" t="s">
        <v>73</v>
      </c>
      <c r="B65" s="35">
        <v>46</v>
      </c>
      <c r="C65" s="38">
        <v>42735</v>
      </c>
      <c r="D65" s="196"/>
      <c r="E65" s="40"/>
      <c r="F65" s="41"/>
      <c r="G65" s="42"/>
      <c r="H65" s="43">
        <f t="shared" ref="H65:H85" si="16">G65*0.5</f>
        <v>0</v>
      </c>
      <c r="I65" s="44" t="e">
        <f>1/H65</f>
        <v>#DIV/0!</v>
      </c>
      <c r="J65" s="44" t="e">
        <f>1/G65</f>
        <v>#DIV/0!</v>
      </c>
      <c r="K65" s="126" t="e">
        <f>F65*I65</f>
        <v>#DIV/0!</v>
      </c>
      <c r="L65" s="126" t="e">
        <f>F65*J65</f>
        <v>#DIV/0!</v>
      </c>
      <c r="M65" s="126" t="e">
        <f>K65-L65</f>
        <v>#DIV/0!</v>
      </c>
      <c r="N65" s="127" t="e">
        <f>M65*0.35</f>
        <v>#DIV/0!</v>
      </c>
      <c r="O65" s="127" t="e">
        <f>N65*H65</f>
        <v>#DIV/0!</v>
      </c>
    </row>
    <row r="66" spans="1:15" x14ac:dyDescent="0.25">
      <c r="A66" s="35" t="s">
        <v>73</v>
      </c>
      <c r="B66" s="37">
        <v>47</v>
      </c>
      <c r="C66" s="38">
        <v>42735</v>
      </c>
      <c r="D66" s="196"/>
      <c r="E66" s="40"/>
      <c r="F66" s="41"/>
      <c r="G66" s="42"/>
      <c r="H66" s="43">
        <f t="shared" si="16"/>
        <v>0</v>
      </c>
      <c r="I66" s="44" t="e">
        <f t="shared" ref="I66:I85" si="17">1/H66</f>
        <v>#DIV/0!</v>
      </c>
      <c r="J66" s="44" t="e">
        <f t="shared" ref="J66:J85" si="18">1/G66</f>
        <v>#DIV/0!</v>
      </c>
      <c r="K66" s="126" t="e">
        <f t="shared" ref="K66:K85" si="19">F66*I66</f>
        <v>#DIV/0!</v>
      </c>
      <c r="L66" s="126" t="e">
        <f t="shared" ref="L66:L85" si="20">F66*J66</f>
        <v>#DIV/0!</v>
      </c>
      <c r="M66" s="126" t="e">
        <f t="shared" ref="M66:M85" si="21">K66-L66</f>
        <v>#DIV/0!</v>
      </c>
      <c r="N66" s="127" t="e">
        <f t="shared" ref="N66:N85" si="22">M66*0.35</f>
        <v>#DIV/0!</v>
      </c>
      <c r="O66" s="127" t="e">
        <f t="shared" ref="O66:O85" si="23">N66*H66</f>
        <v>#DIV/0!</v>
      </c>
    </row>
    <row r="67" spans="1:15" x14ac:dyDescent="0.25">
      <c r="A67" s="35" t="s">
        <v>73</v>
      </c>
      <c r="B67" s="35">
        <v>48</v>
      </c>
      <c r="C67" s="38">
        <v>42735</v>
      </c>
      <c r="D67" s="196"/>
      <c r="E67" s="40"/>
      <c r="F67" s="41"/>
      <c r="G67" s="42"/>
      <c r="H67" s="43">
        <f t="shared" si="16"/>
        <v>0</v>
      </c>
      <c r="I67" s="44" t="e">
        <f t="shared" si="17"/>
        <v>#DIV/0!</v>
      </c>
      <c r="J67" s="44" t="e">
        <f t="shared" si="18"/>
        <v>#DIV/0!</v>
      </c>
      <c r="K67" s="126" t="e">
        <f t="shared" si="19"/>
        <v>#DIV/0!</v>
      </c>
      <c r="L67" s="126" t="e">
        <f t="shared" si="20"/>
        <v>#DIV/0!</v>
      </c>
      <c r="M67" s="126" t="e">
        <f t="shared" si="21"/>
        <v>#DIV/0!</v>
      </c>
      <c r="N67" s="127" t="e">
        <f t="shared" si="22"/>
        <v>#DIV/0!</v>
      </c>
      <c r="O67" s="127" t="e">
        <f t="shared" si="23"/>
        <v>#DIV/0!</v>
      </c>
    </row>
    <row r="68" spans="1:15" x14ac:dyDescent="0.25">
      <c r="A68" s="35" t="s">
        <v>73</v>
      </c>
      <c r="B68" s="37">
        <v>49</v>
      </c>
      <c r="C68" s="38">
        <v>42735</v>
      </c>
      <c r="D68" s="196"/>
      <c r="E68" s="40"/>
      <c r="F68" s="41"/>
      <c r="G68" s="42"/>
      <c r="H68" s="43">
        <f t="shared" si="16"/>
        <v>0</v>
      </c>
      <c r="I68" s="44" t="e">
        <f t="shared" si="17"/>
        <v>#DIV/0!</v>
      </c>
      <c r="J68" s="44" t="e">
        <f t="shared" si="18"/>
        <v>#DIV/0!</v>
      </c>
      <c r="K68" s="126" t="e">
        <f t="shared" si="19"/>
        <v>#DIV/0!</v>
      </c>
      <c r="L68" s="126" t="e">
        <f t="shared" si="20"/>
        <v>#DIV/0!</v>
      </c>
      <c r="M68" s="126" t="e">
        <f t="shared" si="21"/>
        <v>#DIV/0!</v>
      </c>
      <c r="N68" s="127" t="e">
        <f t="shared" si="22"/>
        <v>#DIV/0!</v>
      </c>
      <c r="O68" s="127" t="e">
        <f t="shared" si="23"/>
        <v>#DIV/0!</v>
      </c>
    </row>
    <row r="69" spans="1:15" x14ac:dyDescent="0.25">
      <c r="A69" s="35" t="s">
        <v>73</v>
      </c>
      <c r="B69" s="35">
        <v>50</v>
      </c>
      <c r="C69" s="38">
        <v>42735</v>
      </c>
      <c r="D69" s="196"/>
      <c r="E69" s="40"/>
      <c r="F69" s="41"/>
      <c r="G69" s="42"/>
      <c r="H69" s="43">
        <f t="shared" si="16"/>
        <v>0</v>
      </c>
      <c r="I69" s="44" t="e">
        <f t="shared" si="17"/>
        <v>#DIV/0!</v>
      </c>
      <c r="J69" s="44" t="e">
        <f t="shared" si="18"/>
        <v>#DIV/0!</v>
      </c>
      <c r="K69" s="126" t="e">
        <f t="shared" si="19"/>
        <v>#DIV/0!</v>
      </c>
      <c r="L69" s="126" t="e">
        <f t="shared" si="20"/>
        <v>#DIV/0!</v>
      </c>
      <c r="M69" s="126" t="e">
        <f t="shared" si="21"/>
        <v>#DIV/0!</v>
      </c>
      <c r="N69" s="127" t="e">
        <f t="shared" si="22"/>
        <v>#DIV/0!</v>
      </c>
      <c r="O69" s="127" t="e">
        <f t="shared" si="23"/>
        <v>#DIV/0!</v>
      </c>
    </row>
    <row r="70" spans="1:15" x14ac:dyDescent="0.25">
      <c r="A70" s="35" t="s">
        <v>73</v>
      </c>
      <c r="B70" s="37">
        <v>51</v>
      </c>
      <c r="C70" s="38">
        <v>42735</v>
      </c>
      <c r="D70" s="196"/>
      <c r="E70" s="40"/>
      <c r="F70" s="41"/>
      <c r="G70" s="42"/>
      <c r="H70" s="43">
        <f t="shared" si="16"/>
        <v>0</v>
      </c>
      <c r="I70" s="44" t="e">
        <f t="shared" si="17"/>
        <v>#DIV/0!</v>
      </c>
      <c r="J70" s="44" t="e">
        <f t="shared" si="18"/>
        <v>#DIV/0!</v>
      </c>
      <c r="K70" s="126" t="e">
        <f t="shared" si="19"/>
        <v>#DIV/0!</v>
      </c>
      <c r="L70" s="126" t="e">
        <f t="shared" si="20"/>
        <v>#DIV/0!</v>
      </c>
      <c r="M70" s="126" t="e">
        <f t="shared" si="21"/>
        <v>#DIV/0!</v>
      </c>
      <c r="N70" s="127" t="e">
        <f t="shared" si="22"/>
        <v>#DIV/0!</v>
      </c>
      <c r="O70" s="127" t="e">
        <f t="shared" si="23"/>
        <v>#DIV/0!</v>
      </c>
    </row>
    <row r="71" spans="1:15" x14ac:dyDescent="0.25">
      <c r="A71" s="35" t="s">
        <v>73</v>
      </c>
      <c r="B71" s="35">
        <v>52</v>
      </c>
      <c r="C71" s="38">
        <v>42735</v>
      </c>
      <c r="D71" s="196"/>
      <c r="E71" s="40"/>
      <c r="F71" s="41"/>
      <c r="G71" s="42"/>
      <c r="H71" s="43">
        <f t="shared" si="16"/>
        <v>0</v>
      </c>
      <c r="I71" s="44" t="e">
        <f t="shared" si="17"/>
        <v>#DIV/0!</v>
      </c>
      <c r="J71" s="44" t="e">
        <f t="shared" si="18"/>
        <v>#DIV/0!</v>
      </c>
      <c r="K71" s="126" t="e">
        <f t="shared" si="19"/>
        <v>#DIV/0!</v>
      </c>
      <c r="L71" s="126" t="e">
        <f t="shared" si="20"/>
        <v>#DIV/0!</v>
      </c>
      <c r="M71" s="126" t="e">
        <f t="shared" si="21"/>
        <v>#DIV/0!</v>
      </c>
      <c r="N71" s="127" t="e">
        <f t="shared" si="22"/>
        <v>#DIV/0!</v>
      </c>
      <c r="O71" s="127" t="e">
        <f t="shared" si="23"/>
        <v>#DIV/0!</v>
      </c>
    </row>
    <row r="72" spans="1:15" x14ac:dyDescent="0.25">
      <c r="A72" s="35" t="s">
        <v>73</v>
      </c>
      <c r="B72" s="37">
        <v>53</v>
      </c>
      <c r="C72" s="38">
        <v>42735</v>
      </c>
      <c r="D72" s="196"/>
      <c r="E72" s="40"/>
      <c r="F72" s="41"/>
      <c r="G72" s="42"/>
      <c r="H72" s="43">
        <f t="shared" si="16"/>
        <v>0</v>
      </c>
      <c r="I72" s="44" t="e">
        <f t="shared" si="17"/>
        <v>#DIV/0!</v>
      </c>
      <c r="J72" s="44" t="e">
        <f t="shared" si="18"/>
        <v>#DIV/0!</v>
      </c>
      <c r="K72" s="126" t="e">
        <f t="shared" si="19"/>
        <v>#DIV/0!</v>
      </c>
      <c r="L72" s="126" t="e">
        <f t="shared" si="20"/>
        <v>#DIV/0!</v>
      </c>
      <c r="M72" s="126" t="e">
        <f t="shared" si="21"/>
        <v>#DIV/0!</v>
      </c>
      <c r="N72" s="127" t="e">
        <f t="shared" si="22"/>
        <v>#DIV/0!</v>
      </c>
      <c r="O72" s="127" t="e">
        <f t="shared" si="23"/>
        <v>#DIV/0!</v>
      </c>
    </row>
    <row r="73" spans="1:15" x14ac:dyDescent="0.25">
      <c r="A73" s="35" t="s">
        <v>73</v>
      </c>
      <c r="B73" s="35">
        <v>54</v>
      </c>
      <c r="C73" s="38">
        <v>42735</v>
      </c>
      <c r="D73" s="196"/>
      <c r="E73" s="40"/>
      <c r="F73" s="41"/>
      <c r="G73" s="42"/>
      <c r="H73" s="43">
        <f t="shared" si="16"/>
        <v>0</v>
      </c>
      <c r="I73" s="44" t="e">
        <f t="shared" si="17"/>
        <v>#DIV/0!</v>
      </c>
      <c r="J73" s="44" t="e">
        <f t="shared" si="18"/>
        <v>#DIV/0!</v>
      </c>
      <c r="K73" s="126" t="e">
        <f t="shared" si="19"/>
        <v>#DIV/0!</v>
      </c>
      <c r="L73" s="126" t="e">
        <f t="shared" si="20"/>
        <v>#DIV/0!</v>
      </c>
      <c r="M73" s="126" t="e">
        <f t="shared" si="21"/>
        <v>#DIV/0!</v>
      </c>
      <c r="N73" s="127" t="e">
        <f t="shared" si="22"/>
        <v>#DIV/0!</v>
      </c>
      <c r="O73" s="127" t="e">
        <f t="shared" si="23"/>
        <v>#DIV/0!</v>
      </c>
    </row>
    <row r="74" spans="1:15" x14ac:dyDescent="0.25">
      <c r="A74" s="35" t="s">
        <v>73</v>
      </c>
      <c r="B74" s="37">
        <v>55</v>
      </c>
      <c r="C74" s="38">
        <v>42735</v>
      </c>
      <c r="D74" s="196"/>
      <c r="E74" s="40"/>
      <c r="F74" s="41"/>
      <c r="G74" s="42"/>
      <c r="H74" s="43">
        <f t="shared" si="16"/>
        <v>0</v>
      </c>
      <c r="I74" s="44" t="e">
        <f t="shared" si="17"/>
        <v>#DIV/0!</v>
      </c>
      <c r="J74" s="44" t="e">
        <f t="shared" si="18"/>
        <v>#DIV/0!</v>
      </c>
      <c r="K74" s="126" t="e">
        <f t="shared" si="19"/>
        <v>#DIV/0!</v>
      </c>
      <c r="L74" s="126" t="e">
        <f t="shared" si="20"/>
        <v>#DIV/0!</v>
      </c>
      <c r="M74" s="126" t="e">
        <f t="shared" si="21"/>
        <v>#DIV/0!</v>
      </c>
      <c r="N74" s="127" t="e">
        <f t="shared" si="22"/>
        <v>#DIV/0!</v>
      </c>
      <c r="O74" s="127" t="e">
        <f t="shared" si="23"/>
        <v>#DIV/0!</v>
      </c>
    </row>
    <row r="75" spans="1:15" x14ac:dyDescent="0.25">
      <c r="A75" s="35" t="s">
        <v>73</v>
      </c>
      <c r="B75" s="35">
        <v>56</v>
      </c>
      <c r="C75" s="38">
        <v>42735</v>
      </c>
      <c r="D75" s="196"/>
      <c r="E75" s="40"/>
      <c r="F75" s="41"/>
      <c r="G75" s="42"/>
      <c r="H75" s="43">
        <f t="shared" si="16"/>
        <v>0</v>
      </c>
      <c r="I75" s="44" t="e">
        <f t="shared" si="17"/>
        <v>#DIV/0!</v>
      </c>
      <c r="J75" s="44" t="e">
        <f t="shared" si="18"/>
        <v>#DIV/0!</v>
      </c>
      <c r="K75" s="126" t="e">
        <f t="shared" si="19"/>
        <v>#DIV/0!</v>
      </c>
      <c r="L75" s="126" t="e">
        <f t="shared" si="20"/>
        <v>#DIV/0!</v>
      </c>
      <c r="M75" s="126" t="e">
        <f t="shared" si="21"/>
        <v>#DIV/0!</v>
      </c>
      <c r="N75" s="127" t="e">
        <f t="shared" si="22"/>
        <v>#DIV/0!</v>
      </c>
      <c r="O75" s="127" t="e">
        <f t="shared" si="23"/>
        <v>#DIV/0!</v>
      </c>
    </row>
    <row r="76" spans="1:15" x14ac:dyDescent="0.25">
      <c r="A76" s="35" t="s">
        <v>73</v>
      </c>
      <c r="B76" s="37">
        <v>57</v>
      </c>
      <c r="C76" s="38">
        <v>42735</v>
      </c>
      <c r="D76" s="196"/>
      <c r="E76" s="40"/>
      <c r="F76" s="41"/>
      <c r="G76" s="42"/>
      <c r="H76" s="43">
        <f t="shared" si="16"/>
        <v>0</v>
      </c>
      <c r="I76" s="44" t="e">
        <f t="shared" si="17"/>
        <v>#DIV/0!</v>
      </c>
      <c r="J76" s="44" t="e">
        <f t="shared" si="18"/>
        <v>#DIV/0!</v>
      </c>
      <c r="K76" s="126" t="e">
        <f t="shared" si="19"/>
        <v>#DIV/0!</v>
      </c>
      <c r="L76" s="126" t="e">
        <f t="shared" si="20"/>
        <v>#DIV/0!</v>
      </c>
      <c r="M76" s="126" t="e">
        <f t="shared" si="21"/>
        <v>#DIV/0!</v>
      </c>
      <c r="N76" s="127" t="e">
        <f t="shared" si="22"/>
        <v>#DIV/0!</v>
      </c>
      <c r="O76" s="127" t="e">
        <f t="shared" si="23"/>
        <v>#DIV/0!</v>
      </c>
    </row>
    <row r="77" spans="1:15" x14ac:dyDescent="0.25">
      <c r="A77" s="35" t="s">
        <v>73</v>
      </c>
      <c r="B77" s="35">
        <v>58</v>
      </c>
      <c r="C77" s="38">
        <v>42735</v>
      </c>
      <c r="D77" s="196"/>
      <c r="E77" s="40"/>
      <c r="F77" s="41"/>
      <c r="G77" s="42"/>
      <c r="H77" s="43">
        <f t="shared" si="16"/>
        <v>0</v>
      </c>
      <c r="I77" s="44" t="e">
        <f t="shared" si="17"/>
        <v>#DIV/0!</v>
      </c>
      <c r="J77" s="44" t="e">
        <f t="shared" si="18"/>
        <v>#DIV/0!</v>
      </c>
      <c r="K77" s="126" t="e">
        <f t="shared" si="19"/>
        <v>#DIV/0!</v>
      </c>
      <c r="L77" s="126" t="e">
        <f t="shared" si="20"/>
        <v>#DIV/0!</v>
      </c>
      <c r="M77" s="126" t="e">
        <f t="shared" si="21"/>
        <v>#DIV/0!</v>
      </c>
      <c r="N77" s="127" t="e">
        <f t="shared" si="22"/>
        <v>#DIV/0!</v>
      </c>
      <c r="O77" s="127" t="e">
        <f t="shared" si="23"/>
        <v>#DIV/0!</v>
      </c>
    </row>
    <row r="78" spans="1:15" x14ac:dyDescent="0.25">
      <c r="A78" s="35" t="s">
        <v>73</v>
      </c>
      <c r="B78" s="37">
        <v>59</v>
      </c>
      <c r="C78" s="38">
        <v>42735</v>
      </c>
      <c r="D78" s="196"/>
      <c r="E78" s="40"/>
      <c r="F78" s="41"/>
      <c r="G78" s="42"/>
      <c r="H78" s="43">
        <f t="shared" si="16"/>
        <v>0</v>
      </c>
      <c r="I78" s="44" t="e">
        <f t="shared" si="17"/>
        <v>#DIV/0!</v>
      </c>
      <c r="J78" s="44" t="e">
        <f t="shared" si="18"/>
        <v>#DIV/0!</v>
      </c>
      <c r="K78" s="126" t="e">
        <f t="shared" si="19"/>
        <v>#DIV/0!</v>
      </c>
      <c r="L78" s="126" t="e">
        <f t="shared" si="20"/>
        <v>#DIV/0!</v>
      </c>
      <c r="M78" s="126" t="e">
        <f t="shared" si="21"/>
        <v>#DIV/0!</v>
      </c>
      <c r="N78" s="127" t="e">
        <f t="shared" si="22"/>
        <v>#DIV/0!</v>
      </c>
      <c r="O78" s="127" t="e">
        <f t="shared" si="23"/>
        <v>#DIV/0!</v>
      </c>
    </row>
    <row r="79" spans="1:15" x14ac:dyDescent="0.25">
      <c r="A79" s="35" t="s">
        <v>73</v>
      </c>
      <c r="B79" s="35">
        <v>60</v>
      </c>
      <c r="C79" s="38">
        <v>42735</v>
      </c>
      <c r="D79" s="196"/>
      <c r="E79" s="40"/>
      <c r="F79" s="41"/>
      <c r="G79" s="42"/>
      <c r="H79" s="43">
        <f t="shared" si="16"/>
        <v>0</v>
      </c>
      <c r="I79" s="44" t="e">
        <f t="shared" si="17"/>
        <v>#DIV/0!</v>
      </c>
      <c r="J79" s="44" t="e">
        <f t="shared" si="18"/>
        <v>#DIV/0!</v>
      </c>
      <c r="K79" s="126" t="e">
        <f t="shared" si="19"/>
        <v>#DIV/0!</v>
      </c>
      <c r="L79" s="126" t="e">
        <f t="shared" si="20"/>
        <v>#DIV/0!</v>
      </c>
      <c r="M79" s="126" t="e">
        <f t="shared" si="21"/>
        <v>#DIV/0!</v>
      </c>
      <c r="N79" s="127" t="e">
        <f t="shared" si="22"/>
        <v>#DIV/0!</v>
      </c>
      <c r="O79" s="127" t="e">
        <f t="shared" si="23"/>
        <v>#DIV/0!</v>
      </c>
    </row>
    <row r="80" spans="1:15" x14ac:dyDescent="0.25">
      <c r="A80" s="35" t="s">
        <v>73</v>
      </c>
      <c r="B80" s="37">
        <v>61</v>
      </c>
      <c r="C80" s="38">
        <v>42735</v>
      </c>
      <c r="D80" s="196"/>
      <c r="E80" s="40"/>
      <c r="F80" s="41"/>
      <c r="G80" s="42"/>
      <c r="H80" s="43">
        <f t="shared" si="16"/>
        <v>0</v>
      </c>
      <c r="I80" s="44" t="e">
        <f t="shared" si="17"/>
        <v>#DIV/0!</v>
      </c>
      <c r="J80" s="44" t="e">
        <f t="shared" si="18"/>
        <v>#DIV/0!</v>
      </c>
      <c r="K80" s="126" t="e">
        <f t="shared" si="19"/>
        <v>#DIV/0!</v>
      </c>
      <c r="L80" s="126" t="e">
        <f t="shared" si="20"/>
        <v>#DIV/0!</v>
      </c>
      <c r="M80" s="126" t="e">
        <f t="shared" si="21"/>
        <v>#DIV/0!</v>
      </c>
      <c r="N80" s="127" t="e">
        <f t="shared" si="22"/>
        <v>#DIV/0!</v>
      </c>
      <c r="O80" s="127" t="e">
        <f t="shared" si="23"/>
        <v>#DIV/0!</v>
      </c>
    </row>
    <row r="81" spans="1:15" x14ac:dyDescent="0.25">
      <c r="A81" s="35" t="s">
        <v>73</v>
      </c>
      <c r="B81" s="35">
        <v>62</v>
      </c>
      <c r="C81" s="38">
        <v>42735</v>
      </c>
      <c r="D81" s="196"/>
      <c r="E81" s="40"/>
      <c r="F81" s="41"/>
      <c r="G81" s="42"/>
      <c r="H81" s="43">
        <f t="shared" si="16"/>
        <v>0</v>
      </c>
      <c r="I81" s="44" t="e">
        <f t="shared" si="17"/>
        <v>#DIV/0!</v>
      </c>
      <c r="J81" s="44" t="e">
        <f t="shared" si="18"/>
        <v>#DIV/0!</v>
      </c>
      <c r="K81" s="126" t="e">
        <f t="shared" si="19"/>
        <v>#DIV/0!</v>
      </c>
      <c r="L81" s="126" t="e">
        <f t="shared" si="20"/>
        <v>#DIV/0!</v>
      </c>
      <c r="M81" s="126" t="e">
        <f t="shared" si="21"/>
        <v>#DIV/0!</v>
      </c>
      <c r="N81" s="127" t="e">
        <f t="shared" si="22"/>
        <v>#DIV/0!</v>
      </c>
      <c r="O81" s="127" t="e">
        <f t="shared" si="23"/>
        <v>#DIV/0!</v>
      </c>
    </row>
    <row r="82" spans="1:15" x14ac:dyDescent="0.25">
      <c r="A82" s="35" t="s">
        <v>73</v>
      </c>
      <c r="B82" s="37">
        <v>63</v>
      </c>
      <c r="C82" s="38">
        <v>42735</v>
      </c>
      <c r="D82" s="196"/>
      <c r="E82" s="40"/>
      <c r="F82" s="41"/>
      <c r="G82" s="42"/>
      <c r="H82" s="43">
        <f t="shared" si="16"/>
        <v>0</v>
      </c>
      <c r="I82" s="44" t="e">
        <f t="shared" si="17"/>
        <v>#DIV/0!</v>
      </c>
      <c r="J82" s="44" t="e">
        <f t="shared" si="18"/>
        <v>#DIV/0!</v>
      </c>
      <c r="K82" s="126" t="e">
        <f t="shared" si="19"/>
        <v>#DIV/0!</v>
      </c>
      <c r="L82" s="126" t="e">
        <f t="shared" si="20"/>
        <v>#DIV/0!</v>
      </c>
      <c r="M82" s="126" t="e">
        <f t="shared" si="21"/>
        <v>#DIV/0!</v>
      </c>
      <c r="N82" s="127" t="e">
        <f t="shared" si="22"/>
        <v>#DIV/0!</v>
      </c>
      <c r="O82" s="127" t="e">
        <f t="shared" si="23"/>
        <v>#DIV/0!</v>
      </c>
    </row>
    <row r="83" spans="1:15" x14ac:dyDescent="0.25">
      <c r="A83" s="35" t="s">
        <v>73</v>
      </c>
      <c r="B83" s="35">
        <v>64</v>
      </c>
      <c r="C83" s="38">
        <v>42735</v>
      </c>
      <c r="D83" s="196"/>
      <c r="E83" s="40"/>
      <c r="F83" s="41"/>
      <c r="G83" s="42"/>
      <c r="H83" s="43">
        <f t="shared" si="16"/>
        <v>0</v>
      </c>
      <c r="I83" s="44" t="e">
        <f t="shared" si="17"/>
        <v>#DIV/0!</v>
      </c>
      <c r="J83" s="44" t="e">
        <f t="shared" si="18"/>
        <v>#DIV/0!</v>
      </c>
      <c r="K83" s="126" t="e">
        <f t="shared" si="19"/>
        <v>#DIV/0!</v>
      </c>
      <c r="L83" s="126" t="e">
        <f t="shared" si="20"/>
        <v>#DIV/0!</v>
      </c>
      <c r="M83" s="126" t="e">
        <f t="shared" si="21"/>
        <v>#DIV/0!</v>
      </c>
      <c r="N83" s="127" t="e">
        <f t="shared" si="22"/>
        <v>#DIV/0!</v>
      </c>
      <c r="O83" s="127" t="e">
        <f t="shared" si="23"/>
        <v>#DIV/0!</v>
      </c>
    </row>
    <row r="84" spans="1:15" x14ac:dyDescent="0.25">
      <c r="A84" s="35" t="s">
        <v>73</v>
      </c>
      <c r="B84" s="37">
        <v>65</v>
      </c>
      <c r="C84" s="38">
        <v>42735</v>
      </c>
      <c r="D84" s="196"/>
      <c r="E84" s="40"/>
      <c r="F84" s="41"/>
      <c r="G84" s="42"/>
      <c r="H84" s="43">
        <f t="shared" si="16"/>
        <v>0</v>
      </c>
      <c r="I84" s="44" t="e">
        <f t="shared" si="17"/>
        <v>#DIV/0!</v>
      </c>
      <c r="J84" s="44" t="e">
        <f t="shared" si="18"/>
        <v>#DIV/0!</v>
      </c>
      <c r="K84" s="126" t="e">
        <f t="shared" si="19"/>
        <v>#DIV/0!</v>
      </c>
      <c r="L84" s="126" t="e">
        <f t="shared" si="20"/>
        <v>#DIV/0!</v>
      </c>
      <c r="M84" s="126" t="e">
        <f t="shared" si="21"/>
        <v>#DIV/0!</v>
      </c>
      <c r="N84" s="127" t="e">
        <f t="shared" si="22"/>
        <v>#DIV/0!</v>
      </c>
      <c r="O84" s="127" t="e">
        <f t="shared" si="23"/>
        <v>#DIV/0!</v>
      </c>
    </row>
    <row r="85" spans="1:15" x14ac:dyDescent="0.25">
      <c r="A85" s="35" t="s">
        <v>73</v>
      </c>
      <c r="B85" s="35">
        <v>66</v>
      </c>
      <c r="C85" s="38">
        <v>42735</v>
      </c>
      <c r="D85" s="196"/>
      <c r="E85" s="40"/>
      <c r="F85" s="41"/>
      <c r="G85" s="42"/>
      <c r="H85" s="43">
        <f t="shared" si="16"/>
        <v>0</v>
      </c>
      <c r="I85" s="44" t="e">
        <f t="shared" si="17"/>
        <v>#DIV/0!</v>
      </c>
      <c r="J85" s="44" t="e">
        <f t="shared" si="18"/>
        <v>#DIV/0!</v>
      </c>
      <c r="K85" s="126" t="e">
        <f t="shared" si="19"/>
        <v>#DIV/0!</v>
      </c>
      <c r="L85" s="126" t="e">
        <f t="shared" si="20"/>
        <v>#DIV/0!</v>
      </c>
      <c r="M85" s="126" t="e">
        <f t="shared" si="21"/>
        <v>#DIV/0!</v>
      </c>
      <c r="N85" s="127" t="e">
        <f t="shared" si="22"/>
        <v>#DIV/0!</v>
      </c>
      <c r="O85" s="127" t="e">
        <f t="shared" si="23"/>
        <v>#DIV/0!</v>
      </c>
    </row>
    <row r="86" spans="1:15" x14ac:dyDescent="0.25">
      <c r="A86" s="35" t="s">
        <v>73</v>
      </c>
      <c r="B86" s="37">
        <v>67</v>
      </c>
      <c r="C86" s="38">
        <v>42735</v>
      </c>
      <c r="D86" s="196"/>
      <c r="E86" s="40"/>
      <c r="F86" s="41"/>
      <c r="G86" s="42"/>
      <c r="H86" s="43">
        <f>G86*0.5</f>
        <v>0</v>
      </c>
      <c r="I86" s="44" t="e">
        <f>1/H86</f>
        <v>#DIV/0!</v>
      </c>
      <c r="J86" s="44" t="e">
        <f>1/G86</f>
        <v>#DIV/0!</v>
      </c>
      <c r="K86" s="126" t="e">
        <f>F86*I86</f>
        <v>#DIV/0!</v>
      </c>
      <c r="L86" s="126" t="e">
        <f>F86*J86</f>
        <v>#DIV/0!</v>
      </c>
      <c r="M86" s="126" t="e">
        <f>K86-L86</f>
        <v>#DIV/0!</v>
      </c>
      <c r="N86" s="127" t="e">
        <f>M86*0.35</f>
        <v>#DIV/0!</v>
      </c>
      <c r="O86" s="127" t="e">
        <f>N86*H86</f>
        <v>#DIV/0!</v>
      </c>
    </row>
    <row r="87" spans="1:15" x14ac:dyDescent="0.25">
      <c r="A87" s="35" t="s">
        <v>73</v>
      </c>
      <c r="B87" s="35">
        <v>68</v>
      </c>
      <c r="C87" s="38">
        <v>42735</v>
      </c>
      <c r="D87" s="196"/>
      <c r="E87" s="40"/>
      <c r="F87" s="41"/>
      <c r="G87" s="42"/>
      <c r="H87" s="43">
        <f t="shared" ref="H87:H107" si="24">G87*0.5</f>
        <v>0</v>
      </c>
      <c r="I87" s="44" t="e">
        <f>1/H87</f>
        <v>#DIV/0!</v>
      </c>
      <c r="J87" s="44" t="e">
        <f>1/G87</f>
        <v>#DIV/0!</v>
      </c>
      <c r="K87" s="126" t="e">
        <f>F87*I87</f>
        <v>#DIV/0!</v>
      </c>
      <c r="L87" s="126" t="e">
        <f>F87*J87</f>
        <v>#DIV/0!</v>
      </c>
      <c r="M87" s="126" t="e">
        <f>K87-L87</f>
        <v>#DIV/0!</v>
      </c>
      <c r="N87" s="127" t="e">
        <f>M87*0.35</f>
        <v>#DIV/0!</v>
      </c>
      <c r="O87" s="127" t="e">
        <f>N87*H87</f>
        <v>#DIV/0!</v>
      </c>
    </row>
    <row r="88" spans="1:15" x14ac:dyDescent="0.25">
      <c r="A88" s="35" t="s">
        <v>73</v>
      </c>
      <c r="B88" s="37">
        <v>69</v>
      </c>
      <c r="C88" s="38">
        <v>42735</v>
      </c>
      <c r="D88" s="196"/>
      <c r="E88" s="40"/>
      <c r="F88" s="41"/>
      <c r="G88" s="42"/>
      <c r="H88" s="43">
        <f t="shared" si="24"/>
        <v>0</v>
      </c>
      <c r="I88" s="44" t="e">
        <f t="shared" ref="I88:I107" si="25">1/H88</f>
        <v>#DIV/0!</v>
      </c>
      <c r="J88" s="44" t="e">
        <f t="shared" ref="J88:J107" si="26">1/G88</f>
        <v>#DIV/0!</v>
      </c>
      <c r="K88" s="126" t="e">
        <f t="shared" ref="K88:K107" si="27">F88*I88</f>
        <v>#DIV/0!</v>
      </c>
      <c r="L88" s="126" t="e">
        <f t="shared" ref="L88:L107" si="28">F88*J88</f>
        <v>#DIV/0!</v>
      </c>
      <c r="M88" s="126" t="e">
        <f t="shared" ref="M88:M107" si="29">K88-L88</f>
        <v>#DIV/0!</v>
      </c>
      <c r="N88" s="127" t="e">
        <f t="shared" ref="N88:N107" si="30">M88*0.35</f>
        <v>#DIV/0!</v>
      </c>
      <c r="O88" s="127" t="e">
        <f t="shared" ref="O88:O107" si="31">N88*H88</f>
        <v>#DIV/0!</v>
      </c>
    </row>
    <row r="89" spans="1:15" x14ac:dyDescent="0.25">
      <c r="A89" s="35" t="s">
        <v>73</v>
      </c>
      <c r="B89" s="35">
        <v>70</v>
      </c>
      <c r="C89" s="38">
        <v>42735</v>
      </c>
      <c r="D89" s="196"/>
      <c r="E89" s="40"/>
      <c r="F89" s="41"/>
      <c r="G89" s="42"/>
      <c r="H89" s="43">
        <f t="shared" si="24"/>
        <v>0</v>
      </c>
      <c r="I89" s="44" t="e">
        <f t="shared" si="25"/>
        <v>#DIV/0!</v>
      </c>
      <c r="J89" s="44" t="e">
        <f t="shared" si="26"/>
        <v>#DIV/0!</v>
      </c>
      <c r="K89" s="126" t="e">
        <f t="shared" si="27"/>
        <v>#DIV/0!</v>
      </c>
      <c r="L89" s="126" t="e">
        <f t="shared" si="28"/>
        <v>#DIV/0!</v>
      </c>
      <c r="M89" s="126" t="e">
        <f t="shared" si="29"/>
        <v>#DIV/0!</v>
      </c>
      <c r="N89" s="127" t="e">
        <f t="shared" si="30"/>
        <v>#DIV/0!</v>
      </c>
      <c r="O89" s="127" t="e">
        <f t="shared" si="31"/>
        <v>#DIV/0!</v>
      </c>
    </row>
    <row r="90" spans="1:15" x14ac:dyDescent="0.25">
      <c r="A90" s="35" t="s">
        <v>73</v>
      </c>
      <c r="B90" s="37">
        <v>71</v>
      </c>
      <c r="C90" s="38">
        <v>42735</v>
      </c>
      <c r="D90" s="196"/>
      <c r="E90" s="40"/>
      <c r="F90" s="41"/>
      <c r="G90" s="42"/>
      <c r="H90" s="43">
        <f t="shared" si="24"/>
        <v>0</v>
      </c>
      <c r="I90" s="44" t="e">
        <f t="shared" si="25"/>
        <v>#DIV/0!</v>
      </c>
      <c r="J90" s="44" t="e">
        <f t="shared" si="26"/>
        <v>#DIV/0!</v>
      </c>
      <c r="K90" s="126" t="e">
        <f t="shared" si="27"/>
        <v>#DIV/0!</v>
      </c>
      <c r="L90" s="126" t="e">
        <f t="shared" si="28"/>
        <v>#DIV/0!</v>
      </c>
      <c r="M90" s="126" t="e">
        <f t="shared" si="29"/>
        <v>#DIV/0!</v>
      </c>
      <c r="N90" s="127" t="e">
        <f t="shared" si="30"/>
        <v>#DIV/0!</v>
      </c>
      <c r="O90" s="127" t="e">
        <f t="shared" si="31"/>
        <v>#DIV/0!</v>
      </c>
    </row>
    <row r="91" spans="1:15" x14ac:dyDescent="0.25">
      <c r="A91" s="35" t="s">
        <v>73</v>
      </c>
      <c r="B91" s="35">
        <v>72</v>
      </c>
      <c r="C91" s="38">
        <v>42735</v>
      </c>
      <c r="D91" s="196"/>
      <c r="E91" s="40"/>
      <c r="F91" s="41"/>
      <c r="G91" s="42"/>
      <c r="H91" s="43">
        <f t="shared" si="24"/>
        <v>0</v>
      </c>
      <c r="I91" s="44" t="e">
        <f t="shared" si="25"/>
        <v>#DIV/0!</v>
      </c>
      <c r="J91" s="44" t="e">
        <f t="shared" si="26"/>
        <v>#DIV/0!</v>
      </c>
      <c r="K91" s="126" t="e">
        <f t="shared" si="27"/>
        <v>#DIV/0!</v>
      </c>
      <c r="L91" s="126" t="e">
        <f t="shared" si="28"/>
        <v>#DIV/0!</v>
      </c>
      <c r="M91" s="126" t="e">
        <f t="shared" si="29"/>
        <v>#DIV/0!</v>
      </c>
      <c r="N91" s="127" t="e">
        <f t="shared" si="30"/>
        <v>#DIV/0!</v>
      </c>
      <c r="O91" s="127" t="e">
        <f t="shared" si="31"/>
        <v>#DIV/0!</v>
      </c>
    </row>
    <row r="92" spans="1:15" x14ac:dyDescent="0.25">
      <c r="A92" s="35" t="s">
        <v>73</v>
      </c>
      <c r="B92" s="37">
        <v>73</v>
      </c>
      <c r="C92" s="38">
        <v>42735</v>
      </c>
      <c r="D92" s="196"/>
      <c r="E92" s="40"/>
      <c r="F92" s="41"/>
      <c r="G92" s="42"/>
      <c r="H92" s="43">
        <f t="shared" si="24"/>
        <v>0</v>
      </c>
      <c r="I92" s="44" t="e">
        <f t="shared" si="25"/>
        <v>#DIV/0!</v>
      </c>
      <c r="J92" s="44" t="e">
        <f t="shared" si="26"/>
        <v>#DIV/0!</v>
      </c>
      <c r="K92" s="126" t="e">
        <f t="shared" si="27"/>
        <v>#DIV/0!</v>
      </c>
      <c r="L92" s="126" t="e">
        <f t="shared" si="28"/>
        <v>#DIV/0!</v>
      </c>
      <c r="M92" s="126" t="e">
        <f t="shared" si="29"/>
        <v>#DIV/0!</v>
      </c>
      <c r="N92" s="127" t="e">
        <f t="shared" si="30"/>
        <v>#DIV/0!</v>
      </c>
      <c r="O92" s="127" t="e">
        <f t="shared" si="31"/>
        <v>#DIV/0!</v>
      </c>
    </row>
    <row r="93" spans="1:15" x14ac:dyDescent="0.25">
      <c r="A93" s="35" t="s">
        <v>73</v>
      </c>
      <c r="B93" s="35">
        <v>74</v>
      </c>
      <c r="C93" s="38">
        <v>42735</v>
      </c>
      <c r="D93" s="196"/>
      <c r="E93" s="40"/>
      <c r="F93" s="41"/>
      <c r="G93" s="42"/>
      <c r="H93" s="43">
        <f t="shared" si="24"/>
        <v>0</v>
      </c>
      <c r="I93" s="44" t="e">
        <f t="shared" si="25"/>
        <v>#DIV/0!</v>
      </c>
      <c r="J93" s="44" t="e">
        <f t="shared" si="26"/>
        <v>#DIV/0!</v>
      </c>
      <c r="K93" s="126" t="e">
        <f t="shared" si="27"/>
        <v>#DIV/0!</v>
      </c>
      <c r="L93" s="126" t="e">
        <f t="shared" si="28"/>
        <v>#DIV/0!</v>
      </c>
      <c r="M93" s="126" t="e">
        <f t="shared" si="29"/>
        <v>#DIV/0!</v>
      </c>
      <c r="N93" s="127" t="e">
        <f t="shared" si="30"/>
        <v>#DIV/0!</v>
      </c>
      <c r="O93" s="127" t="e">
        <f t="shared" si="31"/>
        <v>#DIV/0!</v>
      </c>
    </row>
    <row r="94" spans="1:15" x14ac:dyDescent="0.25">
      <c r="A94" s="35" t="s">
        <v>73</v>
      </c>
      <c r="B94" s="37">
        <v>75</v>
      </c>
      <c r="C94" s="38">
        <v>42735</v>
      </c>
      <c r="D94" s="196"/>
      <c r="E94" s="40"/>
      <c r="F94" s="41"/>
      <c r="G94" s="42"/>
      <c r="H94" s="43">
        <f t="shared" si="24"/>
        <v>0</v>
      </c>
      <c r="I94" s="44" t="e">
        <f t="shared" si="25"/>
        <v>#DIV/0!</v>
      </c>
      <c r="J94" s="44" t="e">
        <f t="shared" si="26"/>
        <v>#DIV/0!</v>
      </c>
      <c r="K94" s="126" t="e">
        <f t="shared" si="27"/>
        <v>#DIV/0!</v>
      </c>
      <c r="L94" s="126" t="e">
        <f t="shared" si="28"/>
        <v>#DIV/0!</v>
      </c>
      <c r="M94" s="126" t="e">
        <f t="shared" si="29"/>
        <v>#DIV/0!</v>
      </c>
      <c r="N94" s="127" t="e">
        <f t="shared" si="30"/>
        <v>#DIV/0!</v>
      </c>
      <c r="O94" s="127" t="e">
        <f t="shared" si="31"/>
        <v>#DIV/0!</v>
      </c>
    </row>
    <row r="95" spans="1:15" x14ac:dyDescent="0.25">
      <c r="A95" s="35" t="s">
        <v>73</v>
      </c>
      <c r="B95" s="35">
        <v>76</v>
      </c>
      <c r="C95" s="38">
        <v>42735</v>
      </c>
      <c r="D95" s="196"/>
      <c r="E95" s="40"/>
      <c r="F95" s="41"/>
      <c r="G95" s="42"/>
      <c r="H95" s="43">
        <f t="shared" si="24"/>
        <v>0</v>
      </c>
      <c r="I95" s="44" t="e">
        <f t="shared" si="25"/>
        <v>#DIV/0!</v>
      </c>
      <c r="J95" s="44" t="e">
        <f t="shared" si="26"/>
        <v>#DIV/0!</v>
      </c>
      <c r="K95" s="126" t="e">
        <f t="shared" si="27"/>
        <v>#DIV/0!</v>
      </c>
      <c r="L95" s="126" t="e">
        <f t="shared" si="28"/>
        <v>#DIV/0!</v>
      </c>
      <c r="M95" s="126" t="e">
        <f t="shared" si="29"/>
        <v>#DIV/0!</v>
      </c>
      <c r="N95" s="127" t="e">
        <f t="shared" si="30"/>
        <v>#DIV/0!</v>
      </c>
      <c r="O95" s="127" t="e">
        <f t="shared" si="31"/>
        <v>#DIV/0!</v>
      </c>
    </row>
    <row r="96" spans="1:15" x14ac:dyDescent="0.25">
      <c r="A96" s="35" t="s">
        <v>73</v>
      </c>
      <c r="B96" s="37">
        <v>77</v>
      </c>
      <c r="C96" s="38">
        <v>42735</v>
      </c>
      <c r="D96" s="196"/>
      <c r="E96" s="40"/>
      <c r="F96" s="41"/>
      <c r="G96" s="42"/>
      <c r="H96" s="43">
        <f t="shared" si="24"/>
        <v>0</v>
      </c>
      <c r="I96" s="44" t="e">
        <f t="shared" si="25"/>
        <v>#DIV/0!</v>
      </c>
      <c r="J96" s="44" t="e">
        <f t="shared" si="26"/>
        <v>#DIV/0!</v>
      </c>
      <c r="K96" s="126" t="e">
        <f t="shared" si="27"/>
        <v>#DIV/0!</v>
      </c>
      <c r="L96" s="126" t="e">
        <f t="shared" si="28"/>
        <v>#DIV/0!</v>
      </c>
      <c r="M96" s="126" t="e">
        <f t="shared" si="29"/>
        <v>#DIV/0!</v>
      </c>
      <c r="N96" s="127" t="e">
        <f t="shared" si="30"/>
        <v>#DIV/0!</v>
      </c>
      <c r="O96" s="127" t="e">
        <f t="shared" si="31"/>
        <v>#DIV/0!</v>
      </c>
    </row>
    <row r="97" spans="1:15" x14ac:dyDescent="0.25">
      <c r="A97" s="35" t="s">
        <v>73</v>
      </c>
      <c r="B97" s="35">
        <v>78</v>
      </c>
      <c r="C97" s="38">
        <v>42735</v>
      </c>
      <c r="D97" s="196"/>
      <c r="E97" s="40"/>
      <c r="F97" s="41"/>
      <c r="G97" s="42"/>
      <c r="H97" s="43">
        <f t="shared" si="24"/>
        <v>0</v>
      </c>
      <c r="I97" s="44" t="e">
        <f t="shared" si="25"/>
        <v>#DIV/0!</v>
      </c>
      <c r="J97" s="44" t="e">
        <f t="shared" si="26"/>
        <v>#DIV/0!</v>
      </c>
      <c r="K97" s="126" t="e">
        <f t="shared" si="27"/>
        <v>#DIV/0!</v>
      </c>
      <c r="L97" s="126" t="e">
        <f t="shared" si="28"/>
        <v>#DIV/0!</v>
      </c>
      <c r="M97" s="126" t="e">
        <f t="shared" si="29"/>
        <v>#DIV/0!</v>
      </c>
      <c r="N97" s="127" t="e">
        <f t="shared" si="30"/>
        <v>#DIV/0!</v>
      </c>
      <c r="O97" s="127" t="e">
        <f t="shared" si="31"/>
        <v>#DIV/0!</v>
      </c>
    </row>
    <row r="98" spans="1:15" x14ac:dyDescent="0.25">
      <c r="A98" s="35" t="s">
        <v>73</v>
      </c>
      <c r="B98" s="37">
        <v>79</v>
      </c>
      <c r="C98" s="38">
        <v>42735</v>
      </c>
      <c r="D98" s="196"/>
      <c r="E98" s="40"/>
      <c r="F98" s="41"/>
      <c r="G98" s="42"/>
      <c r="H98" s="43">
        <f t="shared" si="24"/>
        <v>0</v>
      </c>
      <c r="I98" s="44" t="e">
        <f t="shared" si="25"/>
        <v>#DIV/0!</v>
      </c>
      <c r="J98" s="44" t="e">
        <f t="shared" si="26"/>
        <v>#DIV/0!</v>
      </c>
      <c r="K98" s="126" t="e">
        <f t="shared" si="27"/>
        <v>#DIV/0!</v>
      </c>
      <c r="L98" s="126" t="e">
        <f t="shared" si="28"/>
        <v>#DIV/0!</v>
      </c>
      <c r="M98" s="126" t="e">
        <f t="shared" si="29"/>
        <v>#DIV/0!</v>
      </c>
      <c r="N98" s="127" t="e">
        <f t="shared" si="30"/>
        <v>#DIV/0!</v>
      </c>
      <c r="O98" s="127" t="e">
        <f t="shared" si="31"/>
        <v>#DIV/0!</v>
      </c>
    </row>
    <row r="99" spans="1:15" x14ac:dyDescent="0.25">
      <c r="A99" s="35" t="s">
        <v>73</v>
      </c>
      <c r="B99" s="35">
        <v>80</v>
      </c>
      <c r="C99" s="38">
        <v>42735</v>
      </c>
      <c r="D99" s="196"/>
      <c r="E99" s="40"/>
      <c r="F99" s="41"/>
      <c r="G99" s="42"/>
      <c r="H99" s="43">
        <f t="shared" si="24"/>
        <v>0</v>
      </c>
      <c r="I99" s="44" t="e">
        <f t="shared" si="25"/>
        <v>#DIV/0!</v>
      </c>
      <c r="J99" s="44" t="e">
        <f t="shared" si="26"/>
        <v>#DIV/0!</v>
      </c>
      <c r="K99" s="126" t="e">
        <f t="shared" si="27"/>
        <v>#DIV/0!</v>
      </c>
      <c r="L99" s="126" t="e">
        <f t="shared" si="28"/>
        <v>#DIV/0!</v>
      </c>
      <c r="M99" s="126" t="e">
        <f t="shared" si="29"/>
        <v>#DIV/0!</v>
      </c>
      <c r="N99" s="127" t="e">
        <f t="shared" si="30"/>
        <v>#DIV/0!</v>
      </c>
      <c r="O99" s="127" t="e">
        <f t="shared" si="31"/>
        <v>#DIV/0!</v>
      </c>
    </row>
    <row r="100" spans="1:15" x14ac:dyDescent="0.25">
      <c r="A100" s="35" t="s">
        <v>73</v>
      </c>
      <c r="B100" s="37">
        <v>81</v>
      </c>
      <c r="C100" s="38">
        <v>42735</v>
      </c>
      <c r="D100" s="196"/>
      <c r="E100" s="40"/>
      <c r="F100" s="41"/>
      <c r="G100" s="42"/>
      <c r="H100" s="43">
        <f t="shared" si="24"/>
        <v>0</v>
      </c>
      <c r="I100" s="44" t="e">
        <f t="shared" si="25"/>
        <v>#DIV/0!</v>
      </c>
      <c r="J100" s="44" t="e">
        <f t="shared" si="26"/>
        <v>#DIV/0!</v>
      </c>
      <c r="K100" s="126" t="e">
        <f t="shared" si="27"/>
        <v>#DIV/0!</v>
      </c>
      <c r="L100" s="126" t="e">
        <f t="shared" si="28"/>
        <v>#DIV/0!</v>
      </c>
      <c r="M100" s="126" t="e">
        <f t="shared" si="29"/>
        <v>#DIV/0!</v>
      </c>
      <c r="N100" s="127" t="e">
        <f t="shared" si="30"/>
        <v>#DIV/0!</v>
      </c>
      <c r="O100" s="127" t="e">
        <f t="shared" si="31"/>
        <v>#DIV/0!</v>
      </c>
    </row>
    <row r="101" spans="1:15" x14ac:dyDescent="0.25">
      <c r="A101" s="35" t="s">
        <v>73</v>
      </c>
      <c r="B101" s="35">
        <v>82</v>
      </c>
      <c r="C101" s="38">
        <v>42735</v>
      </c>
      <c r="D101" s="196"/>
      <c r="E101" s="40"/>
      <c r="F101" s="41"/>
      <c r="G101" s="42"/>
      <c r="H101" s="43">
        <f t="shared" si="24"/>
        <v>0</v>
      </c>
      <c r="I101" s="44" t="e">
        <f t="shared" si="25"/>
        <v>#DIV/0!</v>
      </c>
      <c r="J101" s="44" t="e">
        <f t="shared" si="26"/>
        <v>#DIV/0!</v>
      </c>
      <c r="K101" s="126" t="e">
        <f t="shared" si="27"/>
        <v>#DIV/0!</v>
      </c>
      <c r="L101" s="126" t="e">
        <f t="shared" si="28"/>
        <v>#DIV/0!</v>
      </c>
      <c r="M101" s="126" t="e">
        <f t="shared" si="29"/>
        <v>#DIV/0!</v>
      </c>
      <c r="N101" s="127" t="e">
        <f t="shared" si="30"/>
        <v>#DIV/0!</v>
      </c>
      <c r="O101" s="127" t="e">
        <f t="shared" si="31"/>
        <v>#DIV/0!</v>
      </c>
    </row>
    <row r="102" spans="1:15" x14ac:dyDescent="0.25">
      <c r="A102" s="35" t="s">
        <v>73</v>
      </c>
      <c r="B102" s="37">
        <v>83</v>
      </c>
      <c r="C102" s="38">
        <v>42735</v>
      </c>
      <c r="D102" s="196"/>
      <c r="E102" s="40"/>
      <c r="F102" s="41"/>
      <c r="G102" s="42"/>
      <c r="H102" s="43">
        <f t="shared" si="24"/>
        <v>0</v>
      </c>
      <c r="I102" s="44" t="e">
        <f t="shared" si="25"/>
        <v>#DIV/0!</v>
      </c>
      <c r="J102" s="44" t="e">
        <f t="shared" si="26"/>
        <v>#DIV/0!</v>
      </c>
      <c r="K102" s="126" t="e">
        <f t="shared" si="27"/>
        <v>#DIV/0!</v>
      </c>
      <c r="L102" s="126" t="e">
        <f t="shared" si="28"/>
        <v>#DIV/0!</v>
      </c>
      <c r="M102" s="126" t="e">
        <f t="shared" si="29"/>
        <v>#DIV/0!</v>
      </c>
      <c r="N102" s="127" t="e">
        <f t="shared" si="30"/>
        <v>#DIV/0!</v>
      </c>
      <c r="O102" s="127" t="e">
        <f t="shared" si="31"/>
        <v>#DIV/0!</v>
      </c>
    </row>
    <row r="103" spans="1:15" x14ac:dyDescent="0.25">
      <c r="A103" s="35" t="s">
        <v>73</v>
      </c>
      <c r="B103" s="35">
        <v>84</v>
      </c>
      <c r="C103" s="38">
        <v>42735</v>
      </c>
      <c r="D103" s="196"/>
      <c r="E103" s="40"/>
      <c r="F103" s="41"/>
      <c r="G103" s="42"/>
      <c r="H103" s="43">
        <f t="shared" si="24"/>
        <v>0</v>
      </c>
      <c r="I103" s="44" t="e">
        <f t="shared" si="25"/>
        <v>#DIV/0!</v>
      </c>
      <c r="J103" s="44" t="e">
        <f t="shared" si="26"/>
        <v>#DIV/0!</v>
      </c>
      <c r="K103" s="126" t="e">
        <f t="shared" si="27"/>
        <v>#DIV/0!</v>
      </c>
      <c r="L103" s="126" t="e">
        <f t="shared" si="28"/>
        <v>#DIV/0!</v>
      </c>
      <c r="M103" s="126" t="e">
        <f t="shared" si="29"/>
        <v>#DIV/0!</v>
      </c>
      <c r="N103" s="127" t="e">
        <f t="shared" si="30"/>
        <v>#DIV/0!</v>
      </c>
      <c r="O103" s="127" t="e">
        <f t="shared" si="31"/>
        <v>#DIV/0!</v>
      </c>
    </row>
    <row r="104" spans="1:15" x14ac:dyDescent="0.25">
      <c r="A104" s="35" t="s">
        <v>73</v>
      </c>
      <c r="B104" s="37">
        <v>85</v>
      </c>
      <c r="C104" s="38">
        <v>42735</v>
      </c>
      <c r="D104" s="196"/>
      <c r="E104" s="40"/>
      <c r="F104" s="41"/>
      <c r="G104" s="42"/>
      <c r="H104" s="43">
        <f t="shared" si="24"/>
        <v>0</v>
      </c>
      <c r="I104" s="44" t="e">
        <f t="shared" si="25"/>
        <v>#DIV/0!</v>
      </c>
      <c r="J104" s="44" t="e">
        <f t="shared" si="26"/>
        <v>#DIV/0!</v>
      </c>
      <c r="K104" s="126" t="e">
        <f t="shared" si="27"/>
        <v>#DIV/0!</v>
      </c>
      <c r="L104" s="126" t="e">
        <f t="shared" si="28"/>
        <v>#DIV/0!</v>
      </c>
      <c r="M104" s="126" t="e">
        <f t="shared" si="29"/>
        <v>#DIV/0!</v>
      </c>
      <c r="N104" s="127" t="e">
        <f t="shared" si="30"/>
        <v>#DIV/0!</v>
      </c>
      <c r="O104" s="127" t="e">
        <f t="shared" si="31"/>
        <v>#DIV/0!</v>
      </c>
    </row>
    <row r="105" spans="1:15" x14ac:dyDescent="0.25">
      <c r="A105" s="35" t="s">
        <v>73</v>
      </c>
      <c r="B105" s="35">
        <v>86</v>
      </c>
      <c r="C105" s="38">
        <v>42735</v>
      </c>
      <c r="D105" s="196"/>
      <c r="E105" s="40"/>
      <c r="F105" s="41"/>
      <c r="G105" s="42"/>
      <c r="H105" s="43">
        <f t="shared" si="24"/>
        <v>0</v>
      </c>
      <c r="I105" s="44" t="e">
        <f t="shared" si="25"/>
        <v>#DIV/0!</v>
      </c>
      <c r="J105" s="44" t="e">
        <f t="shared" si="26"/>
        <v>#DIV/0!</v>
      </c>
      <c r="K105" s="126" t="e">
        <f t="shared" si="27"/>
        <v>#DIV/0!</v>
      </c>
      <c r="L105" s="126" t="e">
        <f t="shared" si="28"/>
        <v>#DIV/0!</v>
      </c>
      <c r="M105" s="126" t="e">
        <f t="shared" si="29"/>
        <v>#DIV/0!</v>
      </c>
      <c r="N105" s="127" t="e">
        <f t="shared" si="30"/>
        <v>#DIV/0!</v>
      </c>
      <c r="O105" s="127" t="e">
        <f t="shared" si="31"/>
        <v>#DIV/0!</v>
      </c>
    </row>
    <row r="106" spans="1:15" x14ac:dyDescent="0.25">
      <c r="A106" s="35" t="s">
        <v>73</v>
      </c>
      <c r="B106" s="37">
        <v>87</v>
      </c>
      <c r="C106" s="38">
        <v>42735</v>
      </c>
      <c r="D106" s="196"/>
      <c r="E106" s="40"/>
      <c r="F106" s="41"/>
      <c r="G106" s="42"/>
      <c r="H106" s="43">
        <f t="shared" si="24"/>
        <v>0</v>
      </c>
      <c r="I106" s="44" t="e">
        <f t="shared" si="25"/>
        <v>#DIV/0!</v>
      </c>
      <c r="J106" s="44" t="e">
        <f t="shared" si="26"/>
        <v>#DIV/0!</v>
      </c>
      <c r="K106" s="126" t="e">
        <f t="shared" si="27"/>
        <v>#DIV/0!</v>
      </c>
      <c r="L106" s="126" t="e">
        <f t="shared" si="28"/>
        <v>#DIV/0!</v>
      </c>
      <c r="M106" s="126" t="e">
        <f t="shared" si="29"/>
        <v>#DIV/0!</v>
      </c>
      <c r="N106" s="127" t="e">
        <f t="shared" si="30"/>
        <v>#DIV/0!</v>
      </c>
      <c r="O106" s="127" t="e">
        <f t="shared" si="31"/>
        <v>#DIV/0!</v>
      </c>
    </row>
    <row r="107" spans="1:15" x14ac:dyDescent="0.25">
      <c r="A107" s="35" t="s">
        <v>73</v>
      </c>
      <c r="B107" s="35">
        <v>88</v>
      </c>
      <c r="C107" s="38">
        <v>42735</v>
      </c>
      <c r="D107" s="196"/>
      <c r="E107" s="40"/>
      <c r="F107" s="41"/>
      <c r="G107" s="42"/>
      <c r="H107" s="43">
        <f t="shared" si="24"/>
        <v>0</v>
      </c>
      <c r="I107" s="44" t="e">
        <f t="shared" si="25"/>
        <v>#DIV/0!</v>
      </c>
      <c r="J107" s="44" t="e">
        <f t="shared" si="26"/>
        <v>#DIV/0!</v>
      </c>
      <c r="K107" s="126" t="e">
        <f t="shared" si="27"/>
        <v>#DIV/0!</v>
      </c>
      <c r="L107" s="126" t="e">
        <f t="shared" si="28"/>
        <v>#DIV/0!</v>
      </c>
      <c r="M107" s="126" t="e">
        <f t="shared" si="29"/>
        <v>#DIV/0!</v>
      </c>
      <c r="N107" s="127" t="e">
        <f t="shared" si="30"/>
        <v>#DIV/0!</v>
      </c>
      <c r="O107" s="127" t="e">
        <f t="shared" si="31"/>
        <v>#DIV/0!</v>
      </c>
    </row>
    <row r="108" spans="1:15" x14ac:dyDescent="0.25">
      <c r="A108" s="35" t="s">
        <v>73</v>
      </c>
      <c r="B108" s="37">
        <v>89</v>
      </c>
      <c r="C108" s="38">
        <v>42735</v>
      </c>
      <c r="D108" s="196"/>
      <c r="E108" s="40"/>
      <c r="F108" s="41"/>
      <c r="G108" s="42"/>
      <c r="H108" s="43">
        <f>G108*0.5</f>
        <v>0</v>
      </c>
      <c r="I108" s="44" t="e">
        <f>1/H108</f>
        <v>#DIV/0!</v>
      </c>
      <c r="J108" s="44" t="e">
        <f>1/G108</f>
        <v>#DIV/0!</v>
      </c>
      <c r="K108" s="126" t="e">
        <f>F108*I108</f>
        <v>#DIV/0!</v>
      </c>
      <c r="L108" s="126" t="e">
        <f>F108*J108</f>
        <v>#DIV/0!</v>
      </c>
      <c r="M108" s="126" t="e">
        <f>K108-L108</f>
        <v>#DIV/0!</v>
      </c>
      <c r="N108" s="127" t="e">
        <f>M108*0.35</f>
        <v>#DIV/0!</v>
      </c>
      <c r="O108" s="127" t="e">
        <f>N108*H108</f>
        <v>#DIV/0!</v>
      </c>
    </row>
    <row r="109" spans="1:15" x14ac:dyDescent="0.25">
      <c r="A109" s="35" t="s">
        <v>73</v>
      </c>
      <c r="B109" s="35">
        <v>90</v>
      </c>
      <c r="C109" s="38">
        <v>42735</v>
      </c>
      <c r="D109" s="196"/>
      <c r="E109" s="40"/>
      <c r="F109" s="41"/>
      <c r="G109" s="42"/>
      <c r="H109" s="43">
        <f t="shared" ref="H109:H129" si="32">G109*0.5</f>
        <v>0</v>
      </c>
      <c r="I109" s="44" t="e">
        <f>1/H109</f>
        <v>#DIV/0!</v>
      </c>
      <c r="J109" s="44" t="e">
        <f>1/G109</f>
        <v>#DIV/0!</v>
      </c>
      <c r="K109" s="126" t="e">
        <f>F109*I109</f>
        <v>#DIV/0!</v>
      </c>
      <c r="L109" s="126" t="e">
        <f>F109*J109</f>
        <v>#DIV/0!</v>
      </c>
      <c r="M109" s="126" t="e">
        <f>K109-L109</f>
        <v>#DIV/0!</v>
      </c>
      <c r="N109" s="127" t="e">
        <f>M109*0.35</f>
        <v>#DIV/0!</v>
      </c>
      <c r="O109" s="127" t="e">
        <f>N109*H109</f>
        <v>#DIV/0!</v>
      </c>
    </row>
    <row r="110" spans="1:15" x14ac:dyDescent="0.25">
      <c r="A110" s="35" t="s">
        <v>73</v>
      </c>
      <c r="B110" s="37">
        <v>91</v>
      </c>
      <c r="C110" s="38">
        <v>42735</v>
      </c>
      <c r="D110" s="196"/>
      <c r="E110" s="40"/>
      <c r="F110" s="41"/>
      <c r="G110" s="42"/>
      <c r="H110" s="43">
        <f t="shared" si="32"/>
        <v>0</v>
      </c>
      <c r="I110" s="44" t="e">
        <f t="shared" ref="I110:I129" si="33">1/H110</f>
        <v>#DIV/0!</v>
      </c>
      <c r="J110" s="44" t="e">
        <f t="shared" ref="J110:J129" si="34">1/G110</f>
        <v>#DIV/0!</v>
      </c>
      <c r="K110" s="126" t="e">
        <f t="shared" ref="K110:K129" si="35">F110*I110</f>
        <v>#DIV/0!</v>
      </c>
      <c r="L110" s="126" t="e">
        <f t="shared" ref="L110:L129" si="36">F110*J110</f>
        <v>#DIV/0!</v>
      </c>
      <c r="M110" s="126" t="e">
        <f t="shared" ref="M110:M129" si="37">K110-L110</f>
        <v>#DIV/0!</v>
      </c>
      <c r="N110" s="127" t="e">
        <f t="shared" ref="N110:N129" si="38">M110*0.35</f>
        <v>#DIV/0!</v>
      </c>
      <c r="O110" s="127" t="e">
        <f t="shared" ref="O110:O129" si="39">N110*H110</f>
        <v>#DIV/0!</v>
      </c>
    </row>
    <row r="111" spans="1:15" x14ac:dyDescent="0.25">
      <c r="A111" s="35" t="s">
        <v>73</v>
      </c>
      <c r="B111" s="35">
        <v>92</v>
      </c>
      <c r="C111" s="38">
        <v>42735</v>
      </c>
      <c r="D111" s="196"/>
      <c r="E111" s="40"/>
      <c r="F111" s="41"/>
      <c r="G111" s="42"/>
      <c r="H111" s="43">
        <f t="shared" si="32"/>
        <v>0</v>
      </c>
      <c r="I111" s="44" t="e">
        <f t="shared" si="33"/>
        <v>#DIV/0!</v>
      </c>
      <c r="J111" s="44" t="e">
        <f t="shared" si="34"/>
        <v>#DIV/0!</v>
      </c>
      <c r="K111" s="126" t="e">
        <f t="shared" si="35"/>
        <v>#DIV/0!</v>
      </c>
      <c r="L111" s="126" t="e">
        <f t="shared" si="36"/>
        <v>#DIV/0!</v>
      </c>
      <c r="M111" s="126" t="e">
        <f t="shared" si="37"/>
        <v>#DIV/0!</v>
      </c>
      <c r="N111" s="127" t="e">
        <f t="shared" si="38"/>
        <v>#DIV/0!</v>
      </c>
      <c r="O111" s="127" t="e">
        <f t="shared" si="39"/>
        <v>#DIV/0!</v>
      </c>
    </row>
    <row r="112" spans="1:15" x14ac:dyDescent="0.25">
      <c r="A112" s="35" t="s">
        <v>73</v>
      </c>
      <c r="B112" s="37">
        <v>93</v>
      </c>
      <c r="C112" s="38">
        <v>42735</v>
      </c>
      <c r="D112" s="196"/>
      <c r="E112" s="40"/>
      <c r="F112" s="41"/>
      <c r="G112" s="42"/>
      <c r="H112" s="43">
        <f t="shared" si="32"/>
        <v>0</v>
      </c>
      <c r="I112" s="44" t="e">
        <f t="shared" si="33"/>
        <v>#DIV/0!</v>
      </c>
      <c r="J112" s="44" t="e">
        <f t="shared" si="34"/>
        <v>#DIV/0!</v>
      </c>
      <c r="K112" s="126" t="e">
        <f t="shared" si="35"/>
        <v>#DIV/0!</v>
      </c>
      <c r="L112" s="126" t="e">
        <f t="shared" si="36"/>
        <v>#DIV/0!</v>
      </c>
      <c r="M112" s="126" t="e">
        <f t="shared" si="37"/>
        <v>#DIV/0!</v>
      </c>
      <c r="N112" s="127" t="e">
        <f t="shared" si="38"/>
        <v>#DIV/0!</v>
      </c>
      <c r="O112" s="127" t="e">
        <f t="shared" si="39"/>
        <v>#DIV/0!</v>
      </c>
    </row>
    <row r="113" spans="1:15" x14ac:dyDescent="0.25">
      <c r="A113" s="35" t="s">
        <v>73</v>
      </c>
      <c r="B113" s="35">
        <v>94</v>
      </c>
      <c r="C113" s="38">
        <v>42735</v>
      </c>
      <c r="D113" s="196"/>
      <c r="E113" s="40"/>
      <c r="F113" s="41"/>
      <c r="G113" s="42"/>
      <c r="H113" s="43">
        <f t="shared" si="32"/>
        <v>0</v>
      </c>
      <c r="I113" s="44" t="e">
        <f t="shared" si="33"/>
        <v>#DIV/0!</v>
      </c>
      <c r="J113" s="44" t="e">
        <f t="shared" si="34"/>
        <v>#DIV/0!</v>
      </c>
      <c r="K113" s="126" t="e">
        <f t="shared" si="35"/>
        <v>#DIV/0!</v>
      </c>
      <c r="L113" s="126" t="e">
        <f t="shared" si="36"/>
        <v>#DIV/0!</v>
      </c>
      <c r="M113" s="126" t="e">
        <f t="shared" si="37"/>
        <v>#DIV/0!</v>
      </c>
      <c r="N113" s="127" t="e">
        <f t="shared" si="38"/>
        <v>#DIV/0!</v>
      </c>
      <c r="O113" s="127" t="e">
        <f t="shared" si="39"/>
        <v>#DIV/0!</v>
      </c>
    </row>
    <row r="114" spans="1:15" x14ac:dyDescent="0.25">
      <c r="A114" s="35" t="s">
        <v>73</v>
      </c>
      <c r="B114" s="37">
        <v>95</v>
      </c>
      <c r="C114" s="38">
        <v>42735</v>
      </c>
      <c r="D114" s="196"/>
      <c r="E114" s="40"/>
      <c r="F114" s="41"/>
      <c r="G114" s="42"/>
      <c r="H114" s="43">
        <f t="shared" si="32"/>
        <v>0</v>
      </c>
      <c r="I114" s="44" t="e">
        <f t="shared" si="33"/>
        <v>#DIV/0!</v>
      </c>
      <c r="J114" s="44" t="e">
        <f t="shared" si="34"/>
        <v>#DIV/0!</v>
      </c>
      <c r="K114" s="126" t="e">
        <f t="shared" si="35"/>
        <v>#DIV/0!</v>
      </c>
      <c r="L114" s="126" t="e">
        <f t="shared" si="36"/>
        <v>#DIV/0!</v>
      </c>
      <c r="M114" s="126" t="e">
        <f t="shared" si="37"/>
        <v>#DIV/0!</v>
      </c>
      <c r="N114" s="127" t="e">
        <f t="shared" si="38"/>
        <v>#DIV/0!</v>
      </c>
      <c r="O114" s="127" t="e">
        <f t="shared" si="39"/>
        <v>#DIV/0!</v>
      </c>
    </row>
    <row r="115" spans="1:15" x14ac:dyDescent="0.25">
      <c r="A115" s="35" t="s">
        <v>73</v>
      </c>
      <c r="B115" s="35">
        <v>96</v>
      </c>
      <c r="C115" s="38">
        <v>42735</v>
      </c>
      <c r="D115" s="196"/>
      <c r="E115" s="40"/>
      <c r="F115" s="41"/>
      <c r="G115" s="42"/>
      <c r="H115" s="43">
        <f t="shared" si="32"/>
        <v>0</v>
      </c>
      <c r="I115" s="44" t="e">
        <f t="shared" si="33"/>
        <v>#DIV/0!</v>
      </c>
      <c r="J115" s="44" t="e">
        <f t="shared" si="34"/>
        <v>#DIV/0!</v>
      </c>
      <c r="K115" s="126" t="e">
        <f t="shared" si="35"/>
        <v>#DIV/0!</v>
      </c>
      <c r="L115" s="126" t="e">
        <f t="shared" si="36"/>
        <v>#DIV/0!</v>
      </c>
      <c r="M115" s="126" t="e">
        <f t="shared" si="37"/>
        <v>#DIV/0!</v>
      </c>
      <c r="N115" s="127" t="e">
        <f t="shared" si="38"/>
        <v>#DIV/0!</v>
      </c>
      <c r="O115" s="127" t="e">
        <f t="shared" si="39"/>
        <v>#DIV/0!</v>
      </c>
    </row>
    <row r="116" spans="1:15" x14ac:dyDescent="0.25">
      <c r="A116" s="35" t="s">
        <v>73</v>
      </c>
      <c r="B116" s="37">
        <v>97</v>
      </c>
      <c r="C116" s="38">
        <v>42735</v>
      </c>
      <c r="D116" s="196"/>
      <c r="E116" s="40"/>
      <c r="F116" s="41"/>
      <c r="G116" s="42"/>
      <c r="H116" s="43">
        <f t="shared" si="32"/>
        <v>0</v>
      </c>
      <c r="I116" s="44" t="e">
        <f t="shared" si="33"/>
        <v>#DIV/0!</v>
      </c>
      <c r="J116" s="44" t="e">
        <f t="shared" si="34"/>
        <v>#DIV/0!</v>
      </c>
      <c r="K116" s="126" t="e">
        <f t="shared" si="35"/>
        <v>#DIV/0!</v>
      </c>
      <c r="L116" s="126" t="e">
        <f t="shared" si="36"/>
        <v>#DIV/0!</v>
      </c>
      <c r="M116" s="126" t="e">
        <f t="shared" si="37"/>
        <v>#DIV/0!</v>
      </c>
      <c r="N116" s="127" t="e">
        <f t="shared" si="38"/>
        <v>#DIV/0!</v>
      </c>
      <c r="O116" s="127" t="e">
        <f t="shared" si="39"/>
        <v>#DIV/0!</v>
      </c>
    </row>
    <row r="117" spans="1:15" x14ac:dyDescent="0.25">
      <c r="A117" s="35" t="s">
        <v>73</v>
      </c>
      <c r="B117" s="35">
        <v>98</v>
      </c>
      <c r="C117" s="38">
        <v>42735</v>
      </c>
      <c r="D117" s="196"/>
      <c r="E117" s="40"/>
      <c r="F117" s="41"/>
      <c r="G117" s="42"/>
      <c r="H117" s="43">
        <f t="shared" si="32"/>
        <v>0</v>
      </c>
      <c r="I117" s="44" t="e">
        <f t="shared" si="33"/>
        <v>#DIV/0!</v>
      </c>
      <c r="J117" s="44" t="e">
        <f t="shared" si="34"/>
        <v>#DIV/0!</v>
      </c>
      <c r="K117" s="126" t="e">
        <f t="shared" si="35"/>
        <v>#DIV/0!</v>
      </c>
      <c r="L117" s="126" t="e">
        <f t="shared" si="36"/>
        <v>#DIV/0!</v>
      </c>
      <c r="M117" s="126" t="e">
        <f t="shared" si="37"/>
        <v>#DIV/0!</v>
      </c>
      <c r="N117" s="127" t="e">
        <f t="shared" si="38"/>
        <v>#DIV/0!</v>
      </c>
      <c r="O117" s="127" t="e">
        <f t="shared" si="39"/>
        <v>#DIV/0!</v>
      </c>
    </row>
    <row r="118" spans="1:15" x14ac:dyDescent="0.25">
      <c r="A118" s="35" t="s">
        <v>73</v>
      </c>
      <c r="B118" s="37">
        <v>99</v>
      </c>
      <c r="C118" s="38">
        <v>42735</v>
      </c>
      <c r="D118" s="196"/>
      <c r="E118" s="40"/>
      <c r="F118" s="41"/>
      <c r="G118" s="42"/>
      <c r="H118" s="43">
        <f t="shared" si="32"/>
        <v>0</v>
      </c>
      <c r="I118" s="44" t="e">
        <f t="shared" si="33"/>
        <v>#DIV/0!</v>
      </c>
      <c r="J118" s="44" t="e">
        <f t="shared" si="34"/>
        <v>#DIV/0!</v>
      </c>
      <c r="K118" s="126" t="e">
        <f t="shared" si="35"/>
        <v>#DIV/0!</v>
      </c>
      <c r="L118" s="126" t="e">
        <f t="shared" si="36"/>
        <v>#DIV/0!</v>
      </c>
      <c r="M118" s="126" t="e">
        <f t="shared" si="37"/>
        <v>#DIV/0!</v>
      </c>
      <c r="N118" s="127" t="e">
        <f t="shared" si="38"/>
        <v>#DIV/0!</v>
      </c>
      <c r="O118" s="127" t="e">
        <f t="shared" si="39"/>
        <v>#DIV/0!</v>
      </c>
    </row>
    <row r="119" spans="1:15" x14ac:dyDescent="0.25">
      <c r="A119" s="35" t="s">
        <v>73</v>
      </c>
      <c r="B119" s="35">
        <v>100</v>
      </c>
      <c r="C119" s="38">
        <v>42735</v>
      </c>
      <c r="D119" s="196"/>
      <c r="E119" s="40"/>
      <c r="F119" s="41"/>
      <c r="G119" s="42"/>
      <c r="H119" s="43">
        <f t="shared" si="32"/>
        <v>0</v>
      </c>
      <c r="I119" s="44" t="e">
        <f t="shared" si="33"/>
        <v>#DIV/0!</v>
      </c>
      <c r="J119" s="44" t="e">
        <f t="shared" si="34"/>
        <v>#DIV/0!</v>
      </c>
      <c r="K119" s="126" t="e">
        <f t="shared" si="35"/>
        <v>#DIV/0!</v>
      </c>
      <c r="L119" s="126" t="e">
        <f t="shared" si="36"/>
        <v>#DIV/0!</v>
      </c>
      <c r="M119" s="126" t="e">
        <f t="shared" si="37"/>
        <v>#DIV/0!</v>
      </c>
      <c r="N119" s="127" t="e">
        <f t="shared" si="38"/>
        <v>#DIV/0!</v>
      </c>
      <c r="O119" s="127" t="e">
        <f t="shared" si="39"/>
        <v>#DIV/0!</v>
      </c>
    </row>
    <row r="120" spans="1:15" x14ac:dyDescent="0.25">
      <c r="A120" s="35" t="s">
        <v>73</v>
      </c>
      <c r="B120" s="37">
        <v>101</v>
      </c>
      <c r="C120" s="38">
        <v>42735</v>
      </c>
      <c r="D120" s="196"/>
      <c r="E120" s="40"/>
      <c r="F120" s="41"/>
      <c r="G120" s="42"/>
      <c r="H120" s="43">
        <f t="shared" si="32"/>
        <v>0</v>
      </c>
      <c r="I120" s="44" t="e">
        <f t="shared" si="33"/>
        <v>#DIV/0!</v>
      </c>
      <c r="J120" s="44" t="e">
        <f t="shared" si="34"/>
        <v>#DIV/0!</v>
      </c>
      <c r="K120" s="126" t="e">
        <f t="shared" si="35"/>
        <v>#DIV/0!</v>
      </c>
      <c r="L120" s="126" t="e">
        <f t="shared" si="36"/>
        <v>#DIV/0!</v>
      </c>
      <c r="M120" s="126" t="e">
        <f t="shared" si="37"/>
        <v>#DIV/0!</v>
      </c>
      <c r="N120" s="127" t="e">
        <f t="shared" si="38"/>
        <v>#DIV/0!</v>
      </c>
      <c r="O120" s="127" t="e">
        <f t="shared" si="39"/>
        <v>#DIV/0!</v>
      </c>
    </row>
    <row r="121" spans="1:15" x14ac:dyDescent="0.25">
      <c r="A121" s="35" t="s">
        <v>73</v>
      </c>
      <c r="B121" s="35">
        <v>102</v>
      </c>
      <c r="C121" s="38">
        <v>42735</v>
      </c>
      <c r="D121" s="196"/>
      <c r="E121" s="40"/>
      <c r="F121" s="41"/>
      <c r="G121" s="42"/>
      <c r="H121" s="43">
        <f t="shared" si="32"/>
        <v>0</v>
      </c>
      <c r="I121" s="44" t="e">
        <f t="shared" si="33"/>
        <v>#DIV/0!</v>
      </c>
      <c r="J121" s="44" t="e">
        <f t="shared" si="34"/>
        <v>#DIV/0!</v>
      </c>
      <c r="K121" s="126" t="e">
        <f t="shared" si="35"/>
        <v>#DIV/0!</v>
      </c>
      <c r="L121" s="126" t="e">
        <f t="shared" si="36"/>
        <v>#DIV/0!</v>
      </c>
      <c r="M121" s="126" t="e">
        <f t="shared" si="37"/>
        <v>#DIV/0!</v>
      </c>
      <c r="N121" s="127" t="e">
        <f t="shared" si="38"/>
        <v>#DIV/0!</v>
      </c>
      <c r="O121" s="127" t="e">
        <f t="shared" si="39"/>
        <v>#DIV/0!</v>
      </c>
    </row>
    <row r="122" spans="1:15" x14ac:dyDescent="0.25">
      <c r="A122" s="35" t="s">
        <v>73</v>
      </c>
      <c r="B122" s="37">
        <v>103</v>
      </c>
      <c r="C122" s="38">
        <v>42735</v>
      </c>
      <c r="D122" s="196"/>
      <c r="E122" s="40"/>
      <c r="F122" s="41"/>
      <c r="G122" s="42"/>
      <c r="H122" s="43">
        <f t="shared" si="32"/>
        <v>0</v>
      </c>
      <c r="I122" s="44" t="e">
        <f t="shared" si="33"/>
        <v>#DIV/0!</v>
      </c>
      <c r="J122" s="44" t="e">
        <f t="shared" si="34"/>
        <v>#DIV/0!</v>
      </c>
      <c r="K122" s="126" t="e">
        <f t="shared" si="35"/>
        <v>#DIV/0!</v>
      </c>
      <c r="L122" s="126" t="e">
        <f t="shared" si="36"/>
        <v>#DIV/0!</v>
      </c>
      <c r="M122" s="126" t="e">
        <f t="shared" si="37"/>
        <v>#DIV/0!</v>
      </c>
      <c r="N122" s="127" t="e">
        <f t="shared" si="38"/>
        <v>#DIV/0!</v>
      </c>
      <c r="O122" s="127" t="e">
        <f t="shared" si="39"/>
        <v>#DIV/0!</v>
      </c>
    </row>
    <row r="123" spans="1:15" x14ac:dyDescent="0.25">
      <c r="A123" s="35" t="s">
        <v>73</v>
      </c>
      <c r="B123" s="35">
        <v>104</v>
      </c>
      <c r="C123" s="38">
        <v>42735</v>
      </c>
      <c r="D123" s="196"/>
      <c r="E123" s="40"/>
      <c r="F123" s="41"/>
      <c r="G123" s="42"/>
      <c r="H123" s="43">
        <f t="shared" si="32"/>
        <v>0</v>
      </c>
      <c r="I123" s="44" t="e">
        <f t="shared" si="33"/>
        <v>#DIV/0!</v>
      </c>
      <c r="J123" s="44" t="e">
        <f t="shared" si="34"/>
        <v>#DIV/0!</v>
      </c>
      <c r="K123" s="126" t="e">
        <f t="shared" si="35"/>
        <v>#DIV/0!</v>
      </c>
      <c r="L123" s="126" t="e">
        <f t="shared" si="36"/>
        <v>#DIV/0!</v>
      </c>
      <c r="M123" s="126" t="e">
        <f t="shared" si="37"/>
        <v>#DIV/0!</v>
      </c>
      <c r="N123" s="127" t="e">
        <f t="shared" si="38"/>
        <v>#DIV/0!</v>
      </c>
      <c r="O123" s="127" t="e">
        <f t="shared" si="39"/>
        <v>#DIV/0!</v>
      </c>
    </row>
    <row r="124" spans="1:15" x14ac:dyDescent="0.25">
      <c r="A124" s="35" t="s">
        <v>73</v>
      </c>
      <c r="B124" s="37">
        <v>105</v>
      </c>
      <c r="C124" s="38">
        <v>42735</v>
      </c>
      <c r="D124" s="196"/>
      <c r="E124" s="40"/>
      <c r="F124" s="41"/>
      <c r="G124" s="42"/>
      <c r="H124" s="43">
        <f t="shared" si="32"/>
        <v>0</v>
      </c>
      <c r="I124" s="44" t="e">
        <f t="shared" si="33"/>
        <v>#DIV/0!</v>
      </c>
      <c r="J124" s="44" t="e">
        <f t="shared" si="34"/>
        <v>#DIV/0!</v>
      </c>
      <c r="K124" s="126" t="e">
        <f t="shared" si="35"/>
        <v>#DIV/0!</v>
      </c>
      <c r="L124" s="126" t="e">
        <f t="shared" si="36"/>
        <v>#DIV/0!</v>
      </c>
      <c r="M124" s="126" t="e">
        <f t="shared" si="37"/>
        <v>#DIV/0!</v>
      </c>
      <c r="N124" s="127" t="e">
        <f t="shared" si="38"/>
        <v>#DIV/0!</v>
      </c>
      <c r="O124" s="127" t="e">
        <f t="shared" si="39"/>
        <v>#DIV/0!</v>
      </c>
    </row>
    <row r="125" spans="1:15" x14ac:dyDescent="0.25">
      <c r="A125" s="35" t="s">
        <v>73</v>
      </c>
      <c r="B125" s="35">
        <v>106</v>
      </c>
      <c r="C125" s="38">
        <v>42735</v>
      </c>
      <c r="D125" s="196"/>
      <c r="E125" s="40"/>
      <c r="F125" s="41"/>
      <c r="G125" s="42"/>
      <c r="H125" s="43">
        <f t="shared" si="32"/>
        <v>0</v>
      </c>
      <c r="I125" s="44" t="e">
        <f t="shared" si="33"/>
        <v>#DIV/0!</v>
      </c>
      <c r="J125" s="44" t="e">
        <f t="shared" si="34"/>
        <v>#DIV/0!</v>
      </c>
      <c r="K125" s="126" t="e">
        <f t="shared" si="35"/>
        <v>#DIV/0!</v>
      </c>
      <c r="L125" s="126" t="e">
        <f t="shared" si="36"/>
        <v>#DIV/0!</v>
      </c>
      <c r="M125" s="126" t="e">
        <f t="shared" si="37"/>
        <v>#DIV/0!</v>
      </c>
      <c r="N125" s="127" t="e">
        <f t="shared" si="38"/>
        <v>#DIV/0!</v>
      </c>
      <c r="O125" s="127" t="e">
        <f t="shared" si="39"/>
        <v>#DIV/0!</v>
      </c>
    </row>
    <row r="126" spans="1:15" x14ac:dyDescent="0.25">
      <c r="A126" s="35" t="s">
        <v>73</v>
      </c>
      <c r="B126" s="37">
        <v>107</v>
      </c>
      <c r="C126" s="38">
        <v>42735</v>
      </c>
      <c r="D126" s="196"/>
      <c r="E126" s="40"/>
      <c r="F126" s="41"/>
      <c r="G126" s="42"/>
      <c r="H126" s="43">
        <f t="shared" si="32"/>
        <v>0</v>
      </c>
      <c r="I126" s="44" t="e">
        <f t="shared" si="33"/>
        <v>#DIV/0!</v>
      </c>
      <c r="J126" s="44" t="e">
        <f t="shared" si="34"/>
        <v>#DIV/0!</v>
      </c>
      <c r="K126" s="126" t="e">
        <f t="shared" si="35"/>
        <v>#DIV/0!</v>
      </c>
      <c r="L126" s="126" t="e">
        <f t="shared" si="36"/>
        <v>#DIV/0!</v>
      </c>
      <c r="M126" s="126" t="e">
        <f t="shared" si="37"/>
        <v>#DIV/0!</v>
      </c>
      <c r="N126" s="127" t="e">
        <f t="shared" si="38"/>
        <v>#DIV/0!</v>
      </c>
      <c r="O126" s="127" t="e">
        <f t="shared" si="39"/>
        <v>#DIV/0!</v>
      </c>
    </row>
    <row r="127" spans="1:15" x14ac:dyDescent="0.25">
      <c r="A127" s="35" t="s">
        <v>73</v>
      </c>
      <c r="B127" s="35">
        <v>108</v>
      </c>
      <c r="C127" s="38">
        <v>42735</v>
      </c>
      <c r="D127" s="196"/>
      <c r="E127" s="40"/>
      <c r="F127" s="41"/>
      <c r="G127" s="42"/>
      <c r="H127" s="43">
        <f t="shared" si="32"/>
        <v>0</v>
      </c>
      <c r="I127" s="44" t="e">
        <f t="shared" si="33"/>
        <v>#DIV/0!</v>
      </c>
      <c r="J127" s="44" t="e">
        <f t="shared" si="34"/>
        <v>#DIV/0!</v>
      </c>
      <c r="K127" s="126" t="e">
        <f t="shared" si="35"/>
        <v>#DIV/0!</v>
      </c>
      <c r="L127" s="126" t="e">
        <f t="shared" si="36"/>
        <v>#DIV/0!</v>
      </c>
      <c r="M127" s="126" t="e">
        <f t="shared" si="37"/>
        <v>#DIV/0!</v>
      </c>
      <c r="N127" s="127" t="e">
        <f t="shared" si="38"/>
        <v>#DIV/0!</v>
      </c>
      <c r="O127" s="127" t="e">
        <f t="shared" si="39"/>
        <v>#DIV/0!</v>
      </c>
    </row>
    <row r="128" spans="1:15" x14ac:dyDescent="0.25">
      <c r="A128" s="35" t="s">
        <v>73</v>
      </c>
      <c r="B128" s="37">
        <v>109</v>
      </c>
      <c r="C128" s="38">
        <v>42735</v>
      </c>
      <c r="D128" s="196"/>
      <c r="E128" s="40"/>
      <c r="F128" s="41"/>
      <c r="G128" s="42"/>
      <c r="H128" s="43">
        <f t="shared" si="32"/>
        <v>0</v>
      </c>
      <c r="I128" s="44" t="e">
        <f t="shared" si="33"/>
        <v>#DIV/0!</v>
      </c>
      <c r="J128" s="44" t="e">
        <f t="shared" si="34"/>
        <v>#DIV/0!</v>
      </c>
      <c r="K128" s="126" t="e">
        <f t="shared" si="35"/>
        <v>#DIV/0!</v>
      </c>
      <c r="L128" s="126" t="e">
        <f t="shared" si="36"/>
        <v>#DIV/0!</v>
      </c>
      <c r="M128" s="126" t="e">
        <f t="shared" si="37"/>
        <v>#DIV/0!</v>
      </c>
      <c r="N128" s="127" t="e">
        <f t="shared" si="38"/>
        <v>#DIV/0!</v>
      </c>
      <c r="O128" s="127" t="e">
        <f t="shared" si="39"/>
        <v>#DIV/0!</v>
      </c>
    </row>
    <row r="129" spans="1:15" x14ac:dyDescent="0.25">
      <c r="A129" s="35" t="s">
        <v>73</v>
      </c>
      <c r="B129" s="35">
        <v>110</v>
      </c>
      <c r="C129" s="38">
        <v>42735</v>
      </c>
      <c r="D129" s="196"/>
      <c r="E129" s="40"/>
      <c r="F129" s="41"/>
      <c r="G129" s="42"/>
      <c r="H129" s="43">
        <f t="shared" si="32"/>
        <v>0</v>
      </c>
      <c r="I129" s="44" t="e">
        <f t="shared" si="33"/>
        <v>#DIV/0!</v>
      </c>
      <c r="J129" s="44" t="e">
        <f t="shared" si="34"/>
        <v>#DIV/0!</v>
      </c>
      <c r="K129" s="126" t="e">
        <f t="shared" si="35"/>
        <v>#DIV/0!</v>
      </c>
      <c r="L129" s="126" t="e">
        <f t="shared" si="36"/>
        <v>#DIV/0!</v>
      </c>
      <c r="M129" s="126" t="e">
        <f t="shared" si="37"/>
        <v>#DIV/0!</v>
      </c>
      <c r="N129" s="127" t="e">
        <f t="shared" si="38"/>
        <v>#DIV/0!</v>
      </c>
      <c r="O129" s="127" t="e">
        <f t="shared" si="39"/>
        <v>#DIV/0!</v>
      </c>
    </row>
    <row r="130" spans="1:15" x14ac:dyDescent="0.25">
      <c r="A130" s="35" t="s">
        <v>73</v>
      </c>
      <c r="B130" s="37">
        <v>111</v>
      </c>
      <c r="C130" s="38">
        <v>42735</v>
      </c>
      <c r="D130" s="196"/>
      <c r="E130" s="40"/>
      <c r="F130" s="41"/>
      <c r="G130" s="42"/>
      <c r="H130" s="43">
        <f>G130*0.5</f>
        <v>0</v>
      </c>
      <c r="I130" s="44" t="e">
        <f>1/H130</f>
        <v>#DIV/0!</v>
      </c>
      <c r="J130" s="44" t="e">
        <f>1/G130</f>
        <v>#DIV/0!</v>
      </c>
      <c r="K130" s="126" t="e">
        <f>F130*I130</f>
        <v>#DIV/0!</v>
      </c>
      <c r="L130" s="126" t="e">
        <f>F130*J130</f>
        <v>#DIV/0!</v>
      </c>
      <c r="M130" s="126" t="e">
        <f>K130-L130</f>
        <v>#DIV/0!</v>
      </c>
      <c r="N130" s="127" t="e">
        <f>M130*0.35</f>
        <v>#DIV/0!</v>
      </c>
      <c r="O130" s="127" t="e">
        <f>N130*H130</f>
        <v>#DIV/0!</v>
      </c>
    </row>
    <row r="131" spans="1:15" x14ac:dyDescent="0.25">
      <c r="A131" s="35" t="s">
        <v>73</v>
      </c>
      <c r="B131" s="35">
        <v>112</v>
      </c>
      <c r="C131" s="38">
        <v>42735</v>
      </c>
      <c r="D131" s="196"/>
      <c r="E131" s="40"/>
      <c r="F131" s="41"/>
      <c r="G131" s="42"/>
      <c r="H131" s="43">
        <f t="shared" ref="H131:H151" si="40">G131*0.5</f>
        <v>0</v>
      </c>
      <c r="I131" s="44" t="e">
        <f>1/H131</f>
        <v>#DIV/0!</v>
      </c>
      <c r="J131" s="44" t="e">
        <f>1/G131</f>
        <v>#DIV/0!</v>
      </c>
      <c r="K131" s="126" t="e">
        <f>F131*I131</f>
        <v>#DIV/0!</v>
      </c>
      <c r="L131" s="126" t="e">
        <f>F131*J131</f>
        <v>#DIV/0!</v>
      </c>
      <c r="M131" s="126" t="e">
        <f>K131-L131</f>
        <v>#DIV/0!</v>
      </c>
      <c r="N131" s="127" t="e">
        <f>M131*0.35</f>
        <v>#DIV/0!</v>
      </c>
      <c r="O131" s="127" t="e">
        <f>N131*H131</f>
        <v>#DIV/0!</v>
      </c>
    </row>
    <row r="132" spans="1:15" x14ac:dyDescent="0.25">
      <c r="A132" s="35" t="s">
        <v>73</v>
      </c>
      <c r="B132" s="37">
        <v>113</v>
      </c>
      <c r="C132" s="38">
        <v>42735</v>
      </c>
      <c r="D132" s="196"/>
      <c r="E132" s="40"/>
      <c r="F132" s="41"/>
      <c r="G132" s="42"/>
      <c r="H132" s="43">
        <f t="shared" si="40"/>
        <v>0</v>
      </c>
      <c r="I132" s="44" t="e">
        <f t="shared" ref="I132:I151" si="41">1/H132</f>
        <v>#DIV/0!</v>
      </c>
      <c r="J132" s="44" t="e">
        <f t="shared" ref="J132:J151" si="42">1/G132</f>
        <v>#DIV/0!</v>
      </c>
      <c r="K132" s="126" t="e">
        <f t="shared" ref="K132:K151" si="43">F132*I132</f>
        <v>#DIV/0!</v>
      </c>
      <c r="L132" s="126" t="e">
        <f t="shared" ref="L132:L151" si="44">F132*J132</f>
        <v>#DIV/0!</v>
      </c>
      <c r="M132" s="126" t="e">
        <f t="shared" ref="M132:M151" si="45">K132-L132</f>
        <v>#DIV/0!</v>
      </c>
      <c r="N132" s="127" t="e">
        <f t="shared" ref="N132:N151" si="46">M132*0.35</f>
        <v>#DIV/0!</v>
      </c>
      <c r="O132" s="127" t="e">
        <f t="shared" ref="O132:O151" si="47">N132*H132</f>
        <v>#DIV/0!</v>
      </c>
    </row>
    <row r="133" spans="1:15" x14ac:dyDescent="0.25">
      <c r="A133" s="35" t="s">
        <v>73</v>
      </c>
      <c r="B133" s="35">
        <v>114</v>
      </c>
      <c r="C133" s="38">
        <v>42735</v>
      </c>
      <c r="D133" s="196"/>
      <c r="E133" s="40"/>
      <c r="F133" s="41"/>
      <c r="G133" s="42"/>
      <c r="H133" s="43">
        <f t="shared" si="40"/>
        <v>0</v>
      </c>
      <c r="I133" s="44" t="e">
        <f t="shared" si="41"/>
        <v>#DIV/0!</v>
      </c>
      <c r="J133" s="44" t="e">
        <f t="shared" si="42"/>
        <v>#DIV/0!</v>
      </c>
      <c r="K133" s="126" t="e">
        <f t="shared" si="43"/>
        <v>#DIV/0!</v>
      </c>
      <c r="L133" s="126" t="e">
        <f t="shared" si="44"/>
        <v>#DIV/0!</v>
      </c>
      <c r="M133" s="126" t="e">
        <f t="shared" si="45"/>
        <v>#DIV/0!</v>
      </c>
      <c r="N133" s="127" t="e">
        <f t="shared" si="46"/>
        <v>#DIV/0!</v>
      </c>
      <c r="O133" s="127" t="e">
        <f t="shared" si="47"/>
        <v>#DIV/0!</v>
      </c>
    </row>
    <row r="134" spans="1:15" x14ac:dyDescent="0.25">
      <c r="A134" s="35" t="s">
        <v>73</v>
      </c>
      <c r="B134" s="37">
        <v>115</v>
      </c>
      <c r="C134" s="38">
        <v>42735</v>
      </c>
      <c r="D134" s="196"/>
      <c r="E134" s="40"/>
      <c r="F134" s="41"/>
      <c r="G134" s="42"/>
      <c r="H134" s="43">
        <f t="shared" si="40"/>
        <v>0</v>
      </c>
      <c r="I134" s="44" t="e">
        <f t="shared" si="41"/>
        <v>#DIV/0!</v>
      </c>
      <c r="J134" s="44" t="e">
        <f t="shared" si="42"/>
        <v>#DIV/0!</v>
      </c>
      <c r="K134" s="126" t="e">
        <f t="shared" si="43"/>
        <v>#DIV/0!</v>
      </c>
      <c r="L134" s="126" t="e">
        <f t="shared" si="44"/>
        <v>#DIV/0!</v>
      </c>
      <c r="M134" s="126" t="e">
        <f t="shared" si="45"/>
        <v>#DIV/0!</v>
      </c>
      <c r="N134" s="127" t="e">
        <f t="shared" si="46"/>
        <v>#DIV/0!</v>
      </c>
      <c r="O134" s="127" t="e">
        <f t="shared" si="47"/>
        <v>#DIV/0!</v>
      </c>
    </row>
    <row r="135" spans="1:15" x14ac:dyDescent="0.25">
      <c r="A135" s="35" t="s">
        <v>73</v>
      </c>
      <c r="B135" s="35">
        <v>116</v>
      </c>
      <c r="C135" s="38">
        <v>42735</v>
      </c>
      <c r="D135" s="196"/>
      <c r="E135" s="40"/>
      <c r="F135" s="41"/>
      <c r="G135" s="42"/>
      <c r="H135" s="43">
        <f t="shared" si="40"/>
        <v>0</v>
      </c>
      <c r="I135" s="44" t="e">
        <f t="shared" si="41"/>
        <v>#DIV/0!</v>
      </c>
      <c r="J135" s="44" t="e">
        <f t="shared" si="42"/>
        <v>#DIV/0!</v>
      </c>
      <c r="K135" s="126" t="e">
        <f t="shared" si="43"/>
        <v>#DIV/0!</v>
      </c>
      <c r="L135" s="126" t="e">
        <f t="shared" si="44"/>
        <v>#DIV/0!</v>
      </c>
      <c r="M135" s="126" t="e">
        <f t="shared" si="45"/>
        <v>#DIV/0!</v>
      </c>
      <c r="N135" s="127" t="e">
        <f t="shared" si="46"/>
        <v>#DIV/0!</v>
      </c>
      <c r="O135" s="127" t="e">
        <f t="shared" si="47"/>
        <v>#DIV/0!</v>
      </c>
    </row>
    <row r="136" spans="1:15" x14ac:dyDescent="0.25">
      <c r="A136" s="35" t="s">
        <v>73</v>
      </c>
      <c r="B136" s="37">
        <v>117</v>
      </c>
      <c r="C136" s="38">
        <v>42735</v>
      </c>
      <c r="D136" s="196"/>
      <c r="E136" s="40"/>
      <c r="F136" s="41"/>
      <c r="G136" s="42"/>
      <c r="H136" s="43">
        <f t="shared" si="40"/>
        <v>0</v>
      </c>
      <c r="I136" s="44" t="e">
        <f t="shared" si="41"/>
        <v>#DIV/0!</v>
      </c>
      <c r="J136" s="44" t="e">
        <f t="shared" si="42"/>
        <v>#DIV/0!</v>
      </c>
      <c r="K136" s="126" t="e">
        <f t="shared" si="43"/>
        <v>#DIV/0!</v>
      </c>
      <c r="L136" s="126" t="e">
        <f t="shared" si="44"/>
        <v>#DIV/0!</v>
      </c>
      <c r="M136" s="126" t="e">
        <f t="shared" si="45"/>
        <v>#DIV/0!</v>
      </c>
      <c r="N136" s="127" t="e">
        <f t="shared" si="46"/>
        <v>#DIV/0!</v>
      </c>
      <c r="O136" s="127" t="e">
        <f t="shared" si="47"/>
        <v>#DIV/0!</v>
      </c>
    </row>
    <row r="137" spans="1:15" x14ac:dyDescent="0.25">
      <c r="A137" s="35" t="s">
        <v>73</v>
      </c>
      <c r="B137" s="35">
        <v>118</v>
      </c>
      <c r="C137" s="38">
        <v>42735</v>
      </c>
      <c r="D137" s="196"/>
      <c r="E137" s="40"/>
      <c r="F137" s="41"/>
      <c r="G137" s="42"/>
      <c r="H137" s="43">
        <f t="shared" si="40"/>
        <v>0</v>
      </c>
      <c r="I137" s="44" t="e">
        <f t="shared" si="41"/>
        <v>#DIV/0!</v>
      </c>
      <c r="J137" s="44" t="e">
        <f t="shared" si="42"/>
        <v>#DIV/0!</v>
      </c>
      <c r="K137" s="126" t="e">
        <f t="shared" si="43"/>
        <v>#DIV/0!</v>
      </c>
      <c r="L137" s="126" t="e">
        <f t="shared" si="44"/>
        <v>#DIV/0!</v>
      </c>
      <c r="M137" s="126" t="e">
        <f t="shared" si="45"/>
        <v>#DIV/0!</v>
      </c>
      <c r="N137" s="127" t="e">
        <f t="shared" si="46"/>
        <v>#DIV/0!</v>
      </c>
      <c r="O137" s="127" t="e">
        <f t="shared" si="47"/>
        <v>#DIV/0!</v>
      </c>
    </row>
    <row r="138" spans="1:15" x14ac:dyDescent="0.25">
      <c r="A138" s="35" t="s">
        <v>73</v>
      </c>
      <c r="B138" s="37">
        <v>119</v>
      </c>
      <c r="C138" s="38">
        <v>42735</v>
      </c>
      <c r="D138" s="196"/>
      <c r="E138" s="40"/>
      <c r="F138" s="41"/>
      <c r="G138" s="42"/>
      <c r="H138" s="43">
        <f t="shared" si="40"/>
        <v>0</v>
      </c>
      <c r="I138" s="44" t="e">
        <f t="shared" si="41"/>
        <v>#DIV/0!</v>
      </c>
      <c r="J138" s="44" t="e">
        <f t="shared" si="42"/>
        <v>#DIV/0!</v>
      </c>
      <c r="K138" s="126" t="e">
        <f t="shared" si="43"/>
        <v>#DIV/0!</v>
      </c>
      <c r="L138" s="126" t="e">
        <f t="shared" si="44"/>
        <v>#DIV/0!</v>
      </c>
      <c r="M138" s="126" t="e">
        <f t="shared" si="45"/>
        <v>#DIV/0!</v>
      </c>
      <c r="N138" s="127" t="e">
        <f t="shared" si="46"/>
        <v>#DIV/0!</v>
      </c>
      <c r="O138" s="127" t="e">
        <f t="shared" si="47"/>
        <v>#DIV/0!</v>
      </c>
    </row>
    <row r="139" spans="1:15" x14ac:dyDescent="0.25">
      <c r="A139" s="35" t="s">
        <v>73</v>
      </c>
      <c r="B139" s="35">
        <v>120</v>
      </c>
      <c r="C139" s="38">
        <v>42735</v>
      </c>
      <c r="D139" s="196"/>
      <c r="E139" s="40"/>
      <c r="F139" s="41"/>
      <c r="G139" s="42"/>
      <c r="H139" s="43">
        <f t="shared" si="40"/>
        <v>0</v>
      </c>
      <c r="I139" s="44" t="e">
        <f t="shared" si="41"/>
        <v>#DIV/0!</v>
      </c>
      <c r="J139" s="44" t="e">
        <f t="shared" si="42"/>
        <v>#DIV/0!</v>
      </c>
      <c r="K139" s="126" t="e">
        <f t="shared" si="43"/>
        <v>#DIV/0!</v>
      </c>
      <c r="L139" s="126" t="e">
        <f t="shared" si="44"/>
        <v>#DIV/0!</v>
      </c>
      <c r="M139" s="126" t="e">
        <f t="shared" si="45"/>
        <v>#DIV/0!</v>
      </c>
      <c r="N139" s="127" t="e">
        <f t="shared" si="46"/>
        <v>#DIV/0!</v>
      </c>
      <c r="O139" s="127" t="e">
        <f t="shared" si="47"/>
        <v>#DIV/0!</v>
      </c>
    </row>
    <row r="140" spans="1:15" x14ac:dyDescent="0.25">
      <c r="A140" s="35" t="s">
        <v>73</v>
      </c>
      <c r="B140" s="37">
        <v>121</v>
      </c>
      <c r="C140" s="38">
        <v>42735</v>
      </c>
      <c r="D140" s="196"/>
      <c r="E140" s="40"/>
      <c r="F140" s="41"/>
      <c r="G140" s="42"/>
      <c r="H140" s="43">
        <f t="shared" si="40"/>
        <v>0</v>
      </c>
      <c r="I140" s="44" t="e">
        <f t="shared" si="41"/>
        <v>#DIV/0!</v>
      </c>
      <c r="J140" s="44" t="e">
        <f t="shared" si="42"/>
        <v>#DIV/0!</v>
      </c>
      <c r="K140" s="126" t="e">
        <f t="shared" si="43"/>
        <v>#DIV/0!</v>
      </c>
      <c r="L140" s="126" t="e">
        <f t="shared" si="44"/>
        <v>#DIV/0!</v>
      </c>
      <c r="M140" s="126" t="e">
        <f t="shared" si="45"/>
        <v>#DIV/0!</v>
      </c>
      <c r="N140" s="127" t="e">
        <f t="shared" si="46"/>
        <v>#DIV/0!</v>
      </c>
      <c r="O140" s="127" t="e">
        <f t="shared" si="47"/>
        <v>#DIV/0!</v>
      </c>
    </row>
    <row r="141" spans="1:15" x14ac:dyDescent="0.25">
      <c r="A141" s="35" t="s">
        <v>73</v>
      </c>
      <c r="B141" s="35">
        <v>122</v>
      </c>
      <c r="C141" s="38">
        <v>42735</v>
      </c>
      <c r="D141" s="196"/>
      <c r="E141" s="40"/>
      <c r="F141" s="41"/>
      <c r="G141" s="42"/>
      <c r="H141" s="43">
        <f t="shared" si="40"/>
        <v>0</v>
      </c>
      <c r="I141" s="44" t="e">
        <f t="shared" si="41"/>
        <v>#DIV/0!</v>
      </c>
      <c r="J141" s="44" t="e">
        <f t="shared" si="42"/>
        <v>#DIV/0!</v>
      </c>
      <c r="K141" s="126" t="e">
        <f t="shared" si="43"/>
        <v>#DIV/0!</v>
      </c>
      <c r="L141" s="126" t="e">
        <f t="shared" si="44"/>
        <v>#DIV/0!</v>
      </c>
      <c r="M141" s="126" t="e">
        <f t="shared" si="45"/>
        <v>#DIV/0!</v>
      </c>
      <c r="N141" s="127" t="e">
        <f t="shared" si="46"/>
        <v>#DIV/0!</v>
      </c>
      <c r="O141" s="127" t="e">
        <f t="shared" si="47"/>
        <v>#DIV/0!</v>
      </c>
    </row>
    <row r="142" spans="1:15" x14ac:dyDescent="0.25">
      <c r="A142" s="35" t="s">
        <v>73</v>
      </c>
      <c r="B142" s="37">
        <v>123</v>
      </c>
      <c r="C142" s="38">
        <v>42735</v>
      </c>
      <c r="D142" s="196"/>
      <c r="E142" s="40"/>
      <c r="F142" s="41"/>
      <c r="G142" s="42"/>
      <c r="H142" s="43">
        <f t="shared" si="40"/>
        <v>0</v>
      </c>
      <c r="I142" s="44" t="e">
        <f t="shared" si="41"/>
        <v>#DIV/0!</v>
      </c>
      <c r="J142" s="44" t="e">
        <f t="shared" si="42"/>
        <v>#DIV/0!</v>
      </c>
      <c r="K142" s="126" t="e">
        <f t="shared" si="43"/>
        <v>#DIV/0!</v>
      </c>
      <c r="L142" s="126" t="e">
        <f t="shared" si="44"/>
        <v>#DIV/0!</v>
      </c>
      <c r="M142" s="126" t="e">
        <f t="shared" si="45"/>
        <v>#DIV/0!</v>
      </c>
      <c r="N142" s="127" t="e">
        <f t="shared" si="46"/>
        <v>#DIV/0!</v>
      </c>
      <c r="O142" s="127" t="e">
        <f t="shared" si="47"/>
        <v>#DIV/0!</v>
      </c>
    </row>
    <row r="143" spans="1:15" x14ac:dyDescent="0.25">
      <c r="A143" s="35" t="s">
        <v>73</v>
      </c>
      <c r="B143" s="35">
        <v>124</v>
      </c>
      <c r="C143" s="38">
        <v>42735</v>
      </c>
      <c r="D143" s="196"/>
      <c r="E143" s="40"/>
      <c r="F143" s="41"/>
      <c r="G143" s="42"/>
      <c r="H143" s="43">
        <f t="shared" si="40"/>
        <v>0</v>
      </c>
      <c r="I143" s="44" t="e">
        <f t="shared" si="41"/>
        <v>#DIV/0!</v>
      </c>
      <c r="J143" s="44" t="e">
        <f t="shared" si="42"/>
        <v>#DIV/0!</v>
      </c>
      <c r="K143" s="126" t="e">
        <f t="shared" si="43"/>
        <v>#DIV/0!</v>
      </c>
      <c r="L143" s="126" t="e">
        <f t="shared" si="44"/>
        <v>#DIV/0!</v>
      </c>
      <c r="M143" s="126" t="e">
        <f t="shared" si="45"/>
        <v>#DIV/0!</v>
      </c>
      <c r="N143" s="127" t="e">
        <f t="shared" si="46"/>
        <v>#DIV/0!</v>
      </c>
      <c r="O143" s="127" t="e">
        <f t="shared" si="47"/>
        <v>#DIV/0!</v>
      </c>
    </row>
    <row r="144" spans="1:15" x14ac:dyDescent="0.25">
      <c r="A144" s="35" t="s">
        <v>73</v>
      </c>
      <c r="B144" s="37">
        <v>125</v>
      </c>
      <c r="C144" s="38">
        <v>42735</v>
      </c>
      <c r="D144" s="196"/>
      <c r="E144" s="40"/>
      <c r="F144" s="41"/>
      <c r="G144" s="42"/>
      <c r="H144" s="43">
        <f t="shared" si="40"/>
        <v>0</v>
      </c>
      <c r="I144" s="44" t="e">
        <f t="shared" si="41"/>
        <v>#DIV/0!</v>
      </c>
      <c r="J144" s="44" t="e">
        <f t="shared" si="42"/>
        <v>#DIV/0!</v>
      </c>
      <c r="K144" s="126" t="e">
        <f t="shared" si="43"/>
        <v>#DIV/0!</v>
      </c>
      <c r="L144" s="126" t="e">
        <f t="shared" si="44"/>
        <v>#DIV/0!</v>
      </c>
      <c r="M144" s="126" t="e">
        <f t="shared" si="45"/>
        <v>#DIV/0!</v>
      </c>
      <c r="N144" s="127" t="e">
        <f t="shared" si="46"/>
        <v>#DIV/0!</v>
      </c>
      <c r="O144" s="127" t="e">
        <f t="shared" si="47"/>
        <v>#DIV/0!</v>
      </c>
    </row>
    <row r="145" spans="1:15" x14ac:dyDescent="0.25">
      <c r="A145" s="35" t="s">
        <v>73</v>
      </c>
      <c r="B145" s="35">
        <v>126</v>
      </c>
      <c r="C145" s="38">
        <v>42735</v>
      </c>
      <c r="D145" s="196"/>
      <c r="E145" s="40"/>
      <c r="F145" s="41"/>
      <c r="G145" s="42"/>
      <c r="H145" s="43">
        <f t="shared" si="40"/>
        <v>0</v>
      </c>
      <c r="I145" s="44" t="e">
        <f t="shared" si="41"/>
        <v>#DIV/0!</v>
      </c>
      <c r="J145" s="44" t="e">
        <f t="shared" si="42"/>
        <v>#DIV/0!</v>
      </c>
      <c r="K145" s="126" t="e">
        <f t="shared" si="43"/>
        <v>#DIV/0!</v>
      </c>
      <c r="L145" s="126" t="e">
        <f t="shared" si="44"/>
        <v>#DIV/0!</v>
      </c>
      <c r="M145" s="126" t="e">
        <f t="shared" si="45"/>
        <v>#DIV/0!</v>
      </c>
      <c r="N145" s="127" t="e">
        <f t="shared" si="46"/>
        <v>#DIV/0!</v>
      </c>
      <c r="O145" s="127" t="e">
        <f t="shared" si="47"/>
        <v>#DIV/0!</v>
      </c>
    </row>
    <row r="146" spans="1:15" x14ac:dyDescent="0.25">
      <c r="A146" s="35" t="s">
        <v>73</v>
      </c>
      <c r="B146" s="37">
        <v>127</v>
      </c>
      <c r="C146" s="38">
        <v>42735</v>
      </c>
      <c r="D146" s="196"/>
      <c r="E146" s="40"/>
      <c r="F146" s="41"/>
      <c r="G146" s="42"/>
      <c r="H146" s="43">
        <f t="shared" si="40"/>
        <v>0</v>
      </c>
      <c r="I146" s="44" t="e">
        <f t="shared" si="41"/>
        <v>#DIV/0!</v>
      </c>
      <c r="J146" s="44" t="e">
        <f t="shared" si="42"/>
        <v>#DIV/0!</v>
      </c>
      <c r="K146" s="126" t="e">
        <f t="shared" si="43"/>
        <v>#DIV/0!</v>
      </c>
      <c r="L146" s="126" t="e">
        <f t="shared" si="44"/>
        <v>#DIV/0!</v>
      </c>
      <c r="M146" s="126" t="e">
        <f t="shared" si="45"/>
        <v>#DIV/0!</v>
      </c>
      <c r="N146" s="127" t="e">
        <f t="shared" si="46"/>
        <v>#DIV/0!</v>
      </c>
      <c r="O146" s="127" t="e">
        <f t="shared" si="47"/>
        <v>#DIV/0!</v>
      </c>
    </row>
    <row r="147" spans="1:15" x14ac:dyDescent="0.25">
      <c r="A147" s="35" t="s">
        <v>73</v>
      </c>
      <c r="B147" s="35">
        <v>128</v>
      </c>
      <c r="C147" s="38">
        <v>42735</v>
      </c>
      <c r="D147" s="196"/>
      <c r="E147" s="40"/>
      <c r="F147" s="41"/>
      <c r="G147" s="42"/>
      <c r="H147" s="43">
        <f t="shared" si="40"/>
        <v>0</v>
      </c>
      <c r="I147" s="44" t="e">
        <f t="shared" si="41"/>
        <v>#DIV/0!</v>
      </c>
      <c r="J147" s="44" t="e">
        <f t="shared" si="42"/>
        <v>#DIV/0!</v>
      </c>
      <c r="K147" s="126" t="e">
        <f t="shared" si="43"/>
        <v>#DIV/0!</v>
      </c>
      <c r="L147" s="126" t="e">
        <f t="shared" si="44"/>
        <v>#DIV/0!</v>
      </c>
      <c r="M147" s="126" t="e">
        <f t="shared" si="45"/>
        <v>#DIV/0!</v>
      </c>
      <c r="N147" s="127" t="e">
        <f t="shared" si="46"/>
        <v>#DIV/0!</v>
      </c>
      <c r="O147" s="127" t="e">
        <f t="shared" si="47"/>
        <v>#DIV/0!</v>
      </c>
    </row>
    <row r="148" spans="1:15" x14ac:dyDescent="0.25">
      <c r="A148" s="35" t="s">
        <v>73</v>
      </c>
      <c r="B148" s="37">
        <v>129</v>
      </c>
      <c r="C148" s="38">
        <v>42735</v>
      </c>
      <c r="D148" s="196"/>
      <c r="E148" s="40"/>
      <c r="F148" s="41"/>
      <c r="G148" s="42"/>
      <c r="H148" s="43">
        <f t="shared" si="40"/>
        <v>0</v>
      </c>
      <c r="I148" s="44" t="e">
        <f t="shared" si="41"/>
        <v>#DIV/0!</v>
      </c>
      <c r="J148" s="44" t="e">
        <f t="shared" si="42"/>
        <v>#DIV/0!</v>
      </c>
      <c r="K148" s="126" t="e">
        <f t="shared" si="43"/>
        <v>#DIV/0!</v>
      </c>
      <c r="L148" s="126" t="e">
        <f t="shared" si="44"/>
        <v>#DIV/0!</v>
      </c>
      <c r="M148" s="126" t="e">
        <f t="shared" si="45"/>
        <v>#DIV/0!</v>
      </c>
      <c r="N148" s="127" t="e">
        <f t="shared" si="46"/>
        <v>#DIV/0!</v>
      </c>
      <c r="O148" s="127" t="e">
        <f t="shared" si="47"/>
        <v>#DIV/0!</v>
      </c>
    </row>
    <row r="149" spans="1:15" x14ac:dyDescent="0.25">
      <c r="A149" s="35" t="s">
        <v>73</v>
      </c>
      <c r="B149" s="35">
        <v>130</v>
      </c>
      <c r="C149" s="38">
        <v>42735</v>
      </c>
      <c r="D149" s="196"/>
      <c r="E149" s="40"/>
      <c r="F149" s="41"/>
      <c r="G149" s="42"/>
      <c r="H149" s="43">
        <f t="shared" si="40"/>
        <v>0</v>
      </c>
      <c r="I149" s="44" t="e">
        <f t="shared" si="41"/>
        <v>#DIV/0!</v>
      </c>
      <c r="J149" s="44" t="e">
        <f t="shared" si="42"/>
        <v>#DIV/0!</v>
      </c>
      <c r="K149" s="126" t="e">
        <f t="shared" si="43"/>
        <v>#DIV/0!</v>
      </c>
      <c r="L149" s="126" t="e">
        <f t="shared" si="44"/>
        <v>#DIV/0!</v>
      </c>
      <c r="M149" s="126" t="e">
        <f t="shared" si="45"/>
        <v>#DIV/0!</v>
      </c>
      <c r="N149" s="127" t="e">
        <f t="shared" si="46"/>
        <v>#DIV/0!</v>
      </c>
      <c r="O149" s="127" t="e">
        <f t="shared" si="47"/>
        <v>#DIV/0!</v>
      </c>
    </row>
    <row r="150" spans="1:15" x14ac:dyDescent="0.25">
      <c r="A150" s="35" t="s">
        <v>73</v>
      </c>
      <c r="B150" s="37">
        <v>131</v>
      </c>
      <c r="C150" s="38">
        <v>42735</v>
      </c>
      <c r="D150" s="196"/>
      <c r="E150" s="40"/>
      <c r="F150" s="41"/>
      <c r="G150" s="42"/>
      <c r="H150" s="43">
        <f t="shared" si="40"/>
        <v>0</v>
      </c>
      <c r="I150" s="44" t="e">
        <f t="shared" si="41"/>
        <v>#DIV/0!</v>
      </c>
      <c r="J150" s="44" t="e">
        <f t="shared" si="42"/>
        <v>#DIV/0!</v>
      </c>
      <c r="K150" s="126" t="e">
        <f t="shared" si="43"/>
        <v>#DIV/0!</v>
      </c>
      <c r="L150" s="126" t="e">
        <f t="shared" si="44"/>
        <v>#DIV/0!</v>
      </c>
      <c r="M150" s="126" t="e">
        <f t="shared" si="45"/>
        <v>#DIV/0!</v>
      </c>
      <c r="N150" s="127" t="e">
        <f t="shared" si="46"/>
        <v>#DIV/0!</v>
      </c>
      <c r="O150" s="127" t="e">
        <f t="shared" si="47"/>
        <v>#DIV/0!</v>
      </c>
    </row>
    <row r="151" spans="1:15" x14ac:dyDescent="0.25">
      <c r="A151" s="35" t="s">
        <v>73</v>
      </c>
      <c r="B151" s="35">
        <v>132</v>
      </c>
      <c r="C151" s="38">
        <v>42735</v>
      </c>
      <c r="D151" s="196"/>
      <c r="E151" s="40"/>
      <c r="F151" s="41"/>
      <c r="G151" s="42"/>
      <c r="H151" s="43">
        <f t="shared" si="40"/>
        <v>0</v>
      </c>
      <c r="I151" s="44" t="e">
        <f t="shared" si="41"/>
        <v>#DIV/0!</v>
      </c>
      <c r="J151" s="44" t="e">
        <f t="shared" si="42"/>
        <v>#DIV/0!</v>
      </c>
      <c r="K151" s="126" t="e">
        <f t="shared" si="43"/>
        <v>#DIV/0!</v>
      </c>
      <c r="L151" s="126" t="e">
        <f t="shared" si="44"/>
        <v>#DIV/0!</v>
      </c>
      <c r="M151" s="126" t="e">
        <f t="shared" si="45"/>
        <v>#DIV/0!</v>
      </c>
      <c r="N151" s="127" t="e">
        <f t="shared" si="46"/>
        <v>#DIV/0!</v>
      </c>
      <c r="O151" s="127" t="e">
        <f t="shared" si="47"/>
        <v>#DIV/0!</v>
      </c>
    </row>
    <row r="152" spans="1:15" x14ac:dyDescent="0.25">
      <c r="A152" s="35" t="s">
        <v>73</v>
      </c>
      <c r="B152" s="37">
        <v>133</v>
      </c>
      <c r="C152" s="38">
        <v>42735</v>
      </c>
      <c r="D152" s="196"/>
      <c r="E152" s="40"/>
      <c r="F152" s="41"/>
      <c r="G152" s="42"/>
      <c r="H152" s="43">
        <f>G152*0.5</f>
        <v>0</v>
      </c>
      <c r="I152" s="44" t="e">
        <f>1/H152</f>
        <v>#DIV/0!</v>
      </c>
      <c r="J152" s="44" t="e">
        <f>1/G152</f>
        <v>#DIV/0!</v>
      </c>
      <c r="K152" s="126" t="e">
        <f>F152*I152</f>
        <v>#DIV/0!</v>
      </c>
      <c r="L152" s="126" t="e">
        <f>F152*J152</f>
        <v>#DIV/0!</v>
      </c>
      <c r="M152" s="126" t="e">
        <f>K152-L152</f>
        <v>#DIV/0!</v>
      </c>
      <c r="N152" s="127" t="e">
        <f>M152*0.35</f>
        <v>#DIV/0!</v>
      </c>
      <c r="O152" s="127" t="e">
        <f>N152*H152</f>
        <v>#DIV/0!</v>
      </c>
    </row>
    <row r="153" spans="1:15" x14ac:dyDescent="0.25">
      <c r="A153" s="35" t="s">
        <v>73</v>
      </c>
      <c r="B153" s="35">
        <v>134</v>
      </c>
      <c r="C153" s="38">
        <v>42735</v>
      </c>
      <c r="D153" s="196"/>
      <c r="E153" s="40"/>
      <c r="F153" s="41"/>
      <c r="G153" s="42"/>
      <c r="H153" s="43">
        <f t="shared" ref="H153:H173" si="48">G153*0.5</f>
        <v>0</v>
      </c>
      <c r="I153" s="44" t="e">
        <f>1/H153</f>
        <v>#DIV/0!</v>
      </c>
      <c r="J153" s="44" t="e">
        <f>1/G153</f>
        <v>#DIV/0!</v>
      </c>
      <c r="K153" s="126" t="e">
        <f>F153*I153</f>
        <v>#DIV/0!</v>
      </c>
      <c r="L153" s="126" t="e">
        <f>F153*J153</f>
        <v>#DIV/0!</v>
      </c>
      <c r="M153" s="126" t="e">
        <f>K153-L153</f>
        <v>#DIV/0!</v>
      </c>
      <c r="N153" s="127" t="e">
        <f>M153*0.35</f>
        <v>#DIV/0!</v>
      </c>
      <c r="O153" s="127" t="e">
        <f>N153*H153</f>
        <v>#DIV/0!</v>
      </c>
    </row>
    <row r="154" spans="1:15" x14ac:dyDescent="0.25">
      <c r="A154" s="35" t="s">
        <v>73</v>
      </c>
      <c r="B154" s="37">
        <v>135</v>
      </c>
      <c r="C154" s="38">
        <v>42735</v>
      </c>
      <c r="D154" s="196"/>
      <c r="E154" s="40"/>
      <c r="F154" s="41"/>
      <c r="G154" s="42"/>
      <c r="H154" s="43">
        <f t="shared" si="48"/>
        <v>0</v>
      </c>
      <c r="I154" s="44" t="e">
        <f t="shared" ref="I154:I173" si="49">1/H154</f>
        <v>#DIV/0!</v>
      </c>
      <c r="J154" s="44" t="e">
        <f t="shared" ref="J154:J173" si="50">1/G154</f>
        <v>#DIV/0!</v>
      </c>
      <c r="K154" s="126" t="e">
        <f t="shared" ref="K154:K173" si="51">F154*I154</f>
        <v>#DIV/0!</v>
      </c>
      <c r="L154" s="126" t="e">
        <f t="shared" ref="L154:L173" si="52">F154*J154</f>
        <v>#DIV/0!</v>
      </c>
      <c r="M154" s="126" t="e">
        <f t="shared" ref="M154:M173" si="53">K154-L154</f>
        <v>#DIV/0!</v>
      </c>
      <c r="N154" s="127" t="e">
        <f t="shared" ref="N154:N173" si="54">M154*0.35</f>
        <v>#DIV/0!</v>
      </c>
      <c r="O154" s="127" t="e">
        <f t="shared" ref="O154:O173" si="55">N154*H154</f>
        <v>#DIV/0!</v>
      </c>
    </row>
    <row r="155" spans="1:15" x14ac:dyDescent="0.25">
      <c r="A155" s="35" t="s">
        <v>73</v>
      </c>
      <c r="B155" s="35">
        <v>136</v>
      </c>
      <c r="C155" s="38">
        <v>42735</v>
      </c>
      <c r="D155" s="196"/>
      <c r="E155" s="40"/>
      <c r="F155" s="41"/>
      <c r="G155" s="42"/>
      <c r="H155" s="43">
        <f t="shared" si="48"/>
        <v>0</v>
      </c>
      <c r="I155" s="44" t="e">
        <f t="shared" si="49"/>
        <v>#DIV/0!</v>
      </c>
      <c r="J155" s="44" t="e">
        <f t="shared" si="50"/>
        <v>#DIV/0!</v>
      </c>
      <c r="K155" s="126" t="e">
        <f t="shared" si="51"/>
        <v>#DIV/0!</v>
      </c>
      <c r="L155" s="126" t="e">
        <f t="shared" si="52"/>
        <v>#DIV/0!</v>
      </c>
      <c r="M155" s="126" t="e">
        <f t="shared" si="53"/>
        <v>#DIV/0!</v>
      </c>
      <c r="N155" s="127" t="e">
        <f t="shared" si="54"/>
        <v>#DIV/0!</v>
      </c>
      <c r="O155" s="127" t="e">
        <f t="shared" si="55"/>
        <v>#DIV/0!</v>
      </c>
    </row>
    <row r="156" spans="1:15" x14ac:dyDescent="0.25">
      <c r="A156" s="35" t="s">
        <v>73</v>
      </c>
      <c r="B156" s="37">
        <v>137</v>
      </c>
      <c r="C156" s="38">
        <v>42735</v>
      </c>
      <c r="D156" s="196"/>
      <c r="E156" s="40"/>
      <c r="F156" s="41"/>
      <c r="G156" s="42"/>
      <c r="H156" s="43">
        <f t="shared" si="48"/>
        <v>0</v>
      </c>
      <c r="I156" s="44" t="e">
        <f t="shared" si="49"/>
        <v>#DIV/0!</v>
      </c>
      <c r="J156" s="44" t="e">
        <f t="shared" si="50"/>
        <v>#DIV/0!</v>
      </c>
      <c r="K156" s="126" t="e">
        <f t="shared" si="51"/>
        <v>#DIV/0!</v>
      </c>
      <c r="L156" s="126" t="e">
        <f t="shared" si="52"/>
        <v>#DIV/0!</v>
      </c>
      <c r="M156" s="126" t="e">
        <f t="shared" si="53"/>
        <v>#DIV/0!</v>
      </c>
      <c r="N156" s="127" t="e">
        <f t="shared" si="54"/>
        <v>#DIV/0!</v>
      </c>
      <c r="O156" s="127" t="e">
        <f t="shared" si="55"/>
        <v>#DIV/0!</v>
      </c>
    </row>
    <row r="157" spans="1:15" x14ac:dyDescent="0.25">
      <c r="A157" s="35" t="s">
        <v>73</v>
      </c>
      <c r="B157" s="35">
        <v>138</v>
      </c>
      <c r="C157" s="38">
        <v>42735</v>
      </c>
      <c r="D157" s="196"/>
      <c r="E157" s="40"/>
      <c r="F157" s="41"/>
      <c r="G157" s="42"/>
      <c r="H157" s="43">
        <f t="shared" si="48"/>
        <v>0</v>
      </c>
      <c r="I157" s="44" t="e">
        <f t="shared" si="49"/>
        <v>#DIV/0!</v>
      </c>
      <c r="J157" s="44" t="e">
        <f t="shared" si="50"/>
        <v>#DIV/0!</v>
      </c>
      <c r="K157" s="126" t="e">
        <f t="shared" si="51"/>
        <v>#DIV/0!</v>
      </c>
      <c r="L157" s="126" t="e">
        <f t="shared" si="52"/>
        <v>#DIV/0!</v>
      </c>
      <c r="M157" s="126" t="e">
        <f t="shared" si="53"/>
        <v>#DIV/0!</v>
      </c>
      <c r="N157" s="127" t="e">
        <f t="shared" si="54"/>
        <v>#DIV/0!</v>
      </c>
      <c r="O157" s="127" t="e">
        <f t="shared" si="55"/>
        <v>#DIV/0!</v>
      </c>
    </row>
    <row r="158" spans="1:15" x14ac:dyDescent="0.25">
      <c r="A158" s="35" t="s">
        <v>73</v>
      </c>
      <c r="B158" s="37">
        <v>139</v>
      </c>
      <c r="C158" s="38">
        <v>42735</v>
      </c>
      <c r="D158" s="196"/>
      <c r="E158" s="40"/>
      <c r="F158" s="41"/>
      <c r="G158" s="42"/>
      <c r="H158" s="43">
        <f t="shared" si="48"/>
        <v>0</v>
      </c>
      <c r="I158" s="44" t="e">
        <f t="shared" si="49"/>
        <v>#DIV/0!</v>
      </c>
      <c r="J158" s="44" t="e">
        <f t="shared" si="50"/>
        <v>#DIV/0!</v>
      </c>
      <c r="K158" s="126" t="e">
        <f t="shared" si="51"/>
        <v>#DIV/0!</v>
      </c>
      <c r="L158" s="126" t="e">
        <f t="shared" si="52"/>
        <v>#DIV/0!</v>
      </c>
      <c r="M158" s="126" t="e">
        <f t="shared" si="53"/>
        <v>#DIV/0!</v>
      </c>
      <c r="N158" s="127" t="e">
        <f t="shared" si="54"/>
        <v>#DIV/0!</v>
      </c>
      <c r="O158" s="127" t="e">
        <f t="shared" si="55"/>
        <v>#DIV/0!</v>
      </c>
    </row>
    <row r="159" spans="1:15" x14ac:dyDescent="0.25">
      <c r="A159" s="35" t="s">
        <v>73</v>
      </c>
      <c r="B159" s="35">
        <v>140</v>
      </c>
      <c r="C159" s="38">
        <v>42735</v>
      </c>
      <c r="D159" s="196"/>
      <c r="E159" s="40"/>
      <c r="F159" s="41"/>
      <c r="G159" s="42"/>
      <c r="H159" s="43">
        <f t="shared" si="48"/>
        <v>0</v>
      </c>
      <c r="I159" s="44" t="e">
        <f t="shared" si="49"/>
        <v>#DIV/0!</v>
      </c>
      <c r="J159" s="44" t="e">
        <f t="shared" si="50"/>
        <v>#DIV/0!</v>
      </c>
      <c r="K159" s="126" t="e">
        <f t="shared" si="51"/>
        <v>#DIV/0!</v>
      </c>
      <c r="L159" s="126" t="e">
        <f t="shared" si="52"/>
        <v>#DIV/0!</v>
      </c>
      <c r="M159" s="126" t="e">
        <f t="shared" si="53"/>
        <v>#DIV/0!</v>
      </c>
      <c r="N159" s="127" t="e">
        <f t="shared" si="54"/>
        <v>#DIV/0!</v>
      </c>
      <c r="O159" s="127" t="e">
        <f t="shared" si="55"/>
        <v>#DIV/0!</v>
      </c>
    </row>
    <row r="160" spans="1:15" x14ac:dyDescent="0.25">
      <c r="A160" s="35" t="s">
        <v>73</v>
      </c>
      <c r="B160" s="37">
        <v>141</v>
      </c>
      <c r="C160" s="38">
        <v>42735</v>
      </c>
      <c r="D160" s="196"/>
      <c r="E160" s="40"/>
      <c r="F160" s="41"/>
      <c r="G160" s="42"/>
      <c r="H160" s="43">
        <f t="shared" si="48"/>
        <v>0</v>
      </c>
      <c r="I160" s="44" t="e">
        <f t="shared" si="49"/>
        <v>#DIV/0!</v>
      </c>
      <c r="J160" s="44" t="e">
        <f t="shared" si="50"/>
        <v>#DIV/0!</v>
      </c>
      <c r="K160" s="126" t="e">
        <f t="shared" si="51"/>
        <v>#DIV/0!</v>
      </c>
      <c r="L160" s="126" t="e">
        <f t="shared" si="52"/>
        <v>#DIV/0!</v>
      </c>
      <c r="M160" s="126" t="e">
        <f t="shared" si="53"/>
        <v>#DIV/0!</v>
      </c>
      <c r="N160" s="127" t="e">
        <f t="shared" si="54"/>
        <v>#DIV/0!</v>
      </c>
      <c r="O160" s="127" t="e">
        <f t="shared" si="55"/>
        <v>#DIV/0!</v>
      </c>
    </row>
    <row r="161" spans="1:15" x14ac:dyDescent="0.25">
      <c r="A161" s="35" t="s">
        <v>73</v>
      </c>
      <c r="B161" s="35">
        <v>142</v>
      </c>
      <c r="C161" s="38">
        <v>42735</v>
      </c>
      <c r="D161" s="196"/>
      <c r="E161" s="40"/>
      <c r="F161" s="41"/>
      <c r="G161" s="42"/>
      <c r="H161" s="43">
        <f t="shared" si="48"/>
        <v>0</v>
      </c>
      <c r="I161" s="44" t="e">
        <f t="shared" si="49"/>
        <v>#DIV/0!</v>
      </c>
      <c r="J161" s="44" t="e">
        <f t="shared" si="50"/>
        <v>#DIV/0!</v>
      </c>
      <c r="K161" s="126" t="e">
        <f t="shared" si="51"/>
        <v>#DIV/0!</v>
      </c>
      <c r="L161" s="126" t="e">
        <f t="shared" si="52"/>
        <v>#DIV/0!</v>
      </c>
      <c r="M161" s="126" t="e">
        <f t="shared" si="53"/>
        <v>#DIV/0!</v>
      </c>
      <c r="N161" s="127" t="e">
        <f t="shared" si="54"/>
        <v>#DIV/0!</v>
      </c>
      <c r="O161" s="127" t="e">
        <f t="shared" si="55"/>
        <v>#DIV/0!</v>
      </c>
    </row>
    <row r="162" spans="1:15" x14ac:dyDescent="0.25">
      <c r="A162" s="35" t="s">
        <v>73</v>
      </c>
      <c r="B162" s="37">
        <v>143</v>
      </c>
      <c r="C162" s="38">
        <v>42735</v>
      </c>
      <c r="D162" s="196"/>
      <c r="E162" s="40"/>
      <c r="F162" s="41"/>
      <c r="G162" s="42"/>
      <c r="H162" s="43">
        <f t="shared" si="48"/>
        <v>0</v>
      </c>
      <c r="I162" s="44" t="e">
        <f t="shared" si="49"/>
        <v>#DIV/0!</v>
      </c>
      <c r="J162" s="44" t="e">
        <f t="shared" si="50"/>
        <v>#DIV/0!</v>
      </c>
      <c r="K162" s="126" t="e">
        <f t="shared" si="51"/>
        <v>#DIV/0!</v>
      </c>
      <c r="L162" s="126" t="e">
        <f t="shared" si="52"/>
        <v>#DIV/0!</v>
      </c>
      <c r="M162" s="126" t="e">
        <f t="shared" si="53"/>
        <v>#DIV/0!</v>
      </c>
      <c r="N162" s="127" t="e">
        <f t="shared" si="54"/>
        <v>#DIV/0!</v>
      </c>
      <c r="O162" s="127" t="e">
        <f t="shared" si="55"/>
        <v>#DIV/0!</v>
      </c>
    </row>
    <row r="163" spans="1:15" x14ac:dyDescent="0.25">
      <c r="A163" s="35" t="s">
        <v>73</v>
      </c>
      <c r="B163" s="35">
        <v>144</v>
      </c>
      <c r="C163" s="38">
        <v>42735</v>
      </c>
      <c r="D163" s="196"/>
      <c r="E163" s="40"/>
      <c r="F163" s="41"/>
      <c r="G163" s="42"/>
      <c r="H163" s="43">
        <f t="shared" si="48"/>
        <v>0</v>
      </c>
      <c r="I163" s="44" t="e">
        <f t="shared" si="49"/>
        <v>#DIV/0!</v>
      </c>
      <c r="J163" s="44" t="e">
        <f t="shared" si="50"/>
        <v>#DIV/0!</v>
      </c>
      <c r="K163" s="126" t="e">
        <f t="shared" si="51"/>
        <v>#DIV/0!</v>
      </c>
      <c r="L163" s="126" t="e">
        <f t="shared" si="52"/>
        <v>#DIV/0!</v>
      </c>
      <c r="M163" s="126" t="e">
        <f t="shared" si="53"/>
        <v>#DIV/0!</v>
      </c>
      <c r="N163" s="127" t="e">
        <f t="shared" si="54"/>
        <v>#DIV/0!</v>
      </c>
      <c r="O163" s="127" t="e">
        <f t="shared" si="55"/>
        <v>#DIV/0!</v>
      </c>
    </row>
    <row r="164" spans="1:15" x14ac:dyDescent="0.25">
      <c r="A164" s="35" t="s">
        <v>73</v>
      </c>
      <c r="B164" s="37">
        <v>145</v>
      </c>
      <c r="C164" s="38">
        <v>42735</v>
      </c>
      <c r="D164" s="196"/>
      <c r="E164" s="40"/>
      <c r="F164" s="41"/>
      <c r="G164" s="42"/>
      <c r="H164" s="43">
        <f t="shared" si="48"/>
        <v>0</v>
      </c>
      <c r="I164" s="44" t="e">
        <f t="shared" si="49"/>
        <v>#DIV/0!</v>
      </c>
      <c r="J164" s="44" t="e">
        <f t="shared" si="50"/>
        <v>#DIV/0!</v>
      </c>
      <c r="K164" s="126" t="e">
        <f t="shared" si="51"/>
        <v>#DIV/0!</v>
      </c>
      <c r="L164" s="126" t="e">
        <f t="shared" si="52"/>
        <v>#DIV/0!</v>
      </c>
      <c r="M164" s="126" t="e">
        <f t="shared" si="53"/>
        <v>#DIV/0!</v>
      </c>
      <c r="N164" s="127" t="e">
        <f t="shared" si="54"/>
        <v>#DIV/0!</v>
      </c>
      <c r="O164" s="127" t="e">
        <f t="shared" si="55"/>
        <v>#DIV/0!</v>
      </c>
    </row>
    <row r="165" spans="1:15" x14ac:dyDescent="0.25">
      <c r="A165" s="35" t="s">
        <v>73</v>
      </c>
      <c r="B165" s="35">
        <v>146</v>
      </c>
      <c r="C165" s="38">
        <v>42735</v>
      </c>
      <c r="D165" s="196"/>
      <c r="E165" s="40"/>
      <c r="F165" s="41"/>
      <c r="G165" s="42"/>
      <c r="H165" s="43">
        <f t="shared" si="48"/>
        <v>0</v>
      </c>
      <c r="I165" s="44" t="e">
        <f t="shared" si="49"/>
        <v>#DIV/0!</v>
      </c>
      <c r="J165" s="44" t="e">
        <f t="shared" si="50"/>
        <v>#DIV/0!</v>
      </c>
      <c r="K165" s="126" t="e">
        <f t="shared" si="51"/>
        <v>#DIV/0!</v>
      </c>
      <c r="L165" s="126" t="e">
        <f t="shared" si="52"/>
        <v>#DIV/0!</v>
      </c>
      <c r="M165" s="126" t="e">
        <f t="shared" si="53"/>
        <v>#DIV/0!</v>
      </c>
      <c r="N165" s="127" t="e">
        <f t="shared" si="54"/>
        <v>#DIV/0!</v>
      </c>
      <c r="O165" s="127" t="e">
        <f t="shared" si="55"/>
        <v>#DIV/0!</v>
      </c>
    </row>
    <row r="166" spans="1:15" x14ac:dyDescent="0.25">
      <c r="A166" s="35" t="s">
        <v>73</v>
      </c>
      <c r="B166" s="37">
        <v>147</v>
      </c>
      <c r="C166" s="38">
        <v>42735</v>
      </c>
      <c r="D166" s="196"/>
      <c r="E166" s="40"/>
      <c r="F166" s="41"/>
      <c r="G166" s="42"/>
      <c r="H166" s="43">
        <f t="shared" si="48"/>
        <v>0</v>
      </c>
      <c r="I166" s="44" t="e">
        <f t="shared" si="49"/>
        <v>#DIV/0!</v>
      </c>
      <c r="J166" s="44" t="e">
        <f t="shared" si="50"/>
        <v>#DIV/0!</v>
      </c>
      <c r="K166" s="126" t="e">
        <f t="shared" si="51"/>
        <v>#DIV/0!</v>
      </c>
      <c r="L166" s="126" t="e">
        <f t="shared" si="52"/>
        <v>#DIV/0!</v>
      </c>
      <c r="M166" s="126" t="e">
        <f t="shared" si="53"/>
        <v>#DIV/0!</v>
      </c>
      <c r="N166" s="127" t="e">
        <f t="shared" si="54"/>
        <v>#DIV/0!</v>
      </c>
      <c r="O166" s="127" t="e">
        <f t="shared" si="55"/>
        <v>#DIV/0!</v>
      </c>
    </row>
    <row r="167" spans="1:15" x14ac:dyDescent="0.25">
      <c r="A167" s="35" t="s">
        <v>73</v>
      </c>
      <c r="B167" s="35">
        <v>148</v>
      </c>
      <c r="C167" s="38">
        <v>42735</v>
      </c>
      <c r="D167" s="196"/>
      <c r="E167" s="40"/>
      <c r="F167" s="41"/>
      <c r="G167" s="42"/>
      <c r="H167" s="43">
        <f t="shared" si="48"/>
        <v>0</v>
      </c>
      <c r="I167" s="44" t="e">
        <f t="shared" si="49"/>
        <v>#DIV/0!</v>
      </c>
      <c r="J167" s="44" t="e">
        <f t="shared" si="50"/>
        <v>#DIV/0!</v>
      </c>
      <c r="K167" s="126" t="e">
        <f t="shared" si="51"/>
        <v>#DIV/0!</v>
      </c>
      <c r="L167" s="126" t="e">
        <f t="shared" si="52"/>
        <v>#DIV/0!</v>
      </c>
      <c r="M167" s="126" t="e">
        <f t="shared" si="53"/>
        <v>#DIV/0!</v>
      </c>
      <c r="N167" s="127" t="e">
        <f t="shared" si="54"/>
        <v>#DIV/0!</v>
      </c>
      <c r="O167" s="127" t="e">
        <f t="shared" si="55"/>
        <v>#DIV/0!</v>
      </c>
    </row>
    <row r="168" spans="1:15" x14ac:dyDescent="0.25">
      <c r="A168" s="35" t="s">
        <v>73</v>
      </c>
      <c r="B168" s="37">
        <v>149</v>
      </c>
      <c r="C168" s="38">
        <v>42735</v>
      </c>
      <c r="D168" s="196"/>
      <c r="E168" s="40"/>
      <c r="F168" s="41"/>
      <c r="G168" s="42"/>
      <c r="H168" s="43">
        <f t="shared" si="48"/>
        <v>0</v>
      </c>
      <c r="I168" s="44" t="e">
        <f t="shared" si="49"/>
        <v>#DIV/0!</v>
      </c>
      <c r="J168" s="44" t="e">
        <f t="shared" si="50"/>
        <v>#DIV/0!</v>
      </c>
      <c r="K168" s="126" t="e">
        <f t="shared" si="51"/>
        <v>#DIV/0!</v>
      </c>
      <c r="L168" s="126" t="e">
        <f t="shared" si="52"/>
        <v>#DIV/0!</v>
      </c>
      <c r="M168" s="126" t="e">
        <f t="shared" si="53"/>
        <v>#DIV/0!</v>
      </c>
      <c r="N168" s="127" t="e">
        <f t="shared" si="54"/>
        <v>#DIV/0!</v>
      </c>
      <c r="O168" s="127" t="e">
        <f t="shared" si="55"/>
        <v>#DIV/0!</v>
      </c>
    </row>
    <row r="169" spans="1:15" x14ac:dyDescent="0.25">
      <c r="A169" s="35" t="s">
        <v>73</v>
      </c>
      <c r="B169" s="35">
        <v>150</v>
      </c>
      <c r="C169" s="38">
        <v>42735</v>
      </c>
      <c r="D169" s="196"/>
      <c r="E169" s="40"/>
      <c r="F169" s="41"/>
      <c r="G169" s="42"/>
      <c r="H169" s="43">
        <f t="shared" si="48"/>
        <v>0</v>
      </c>
      <c r="I169" s="44" t="e">
        <f t="shared" si="49"/>
        <v>#DIV/0!</v>
      </c>
      <c r="J169" s="44" t="e">
        <f t="shared" si="50"/>
        <v>#DIV/0!</v>
      </c>
      <c r="K169" s="126" t="e">
        <f t="shared" si="51"/>
        <v>#DIV/0!</v>
      </c>
      <c r="L169" s="126" t="e">
        <f t="shared" si="52"/>
        <v>#DIV/0!</v>
      </c>
      <c r="M169" s="126" t="e">
        <f t="shared" si="53"/>
        <v>#DIV/0!</v>
      </c>
      <c r="N169" s="127" t="e">
        <f t="shared" si="54"/>
        <v>#DIV/0!</v>
      </c>
      <c r="O169" s="127" t="e">
        <f t="shared" si="55"/>
        <v>#DIV/0!</v>
      </c>
    </row>
    <row r="170" spans="1:15" x14ac:dyDescent="0.25">
      <c r="A170" s="35" t="s">
        <v>73</v>
      </c>
      <c r="B170" s="37">
        <v>151</v>
      </c>
      <c r="C170" s="38">
        <v>42735</v>
      </c>
      <c r="D170" s="196"/>
      <c r="E170" s="40"/>
      <c r="F170" s="41"/>
      <c r="G170" s="42"/>
      <c r="H170" s="43">
        <f t="shared" si="48"/>
        <v>0</v>
      </c>
      <c r="I170" s="44" t="e">
        <f t="shared" si="49"/>
        <v>#DIV/0!</v>
      </c>
      <c r="J170" s="44" t="e">
        <f t="shared" si="50"/>
        <v>#DIV/0!</v>
      </c>
      <c r="K170" s="126" t="e">
        <f t="shared" si="51"/>
        <v>#DIV/0!</v>
      </c>
      <c r="L170" s="126" t="e">
        <f t="shared" si="52"/>
        <v>#DIV/0!</v>
      </c>
      <c r="M170" s="126" t="e">
        <f t="shared" si="53"/>
        <v>#DIV/0!</v>
      </c>
      <c r="N170" s="127" t="e">
        <f t="shared" si="54"/>
        <v>#DIV/0!</v>
      </c>
      <c r="O170" s="127" t="e">
        <f t="shared" si="55"/>
        <v>#DIV/0!</v>
      </c>
    </row>
    <row r="171" spans="1:15" x14ac:dyDescent="0.25">
      <c r="A171" s="35" t="s">
        <v>73</v>
      </c>
      <c r="B171" s="35">
        <v>152</v>
      </c>
      <c r="C171" s="38">
        <v>42735</v>
      </c>
      <c r="D171" s="196"/>
      <c r="E171" s="40"/>
      <c r="F171" s="41"/>
      <c r="G171" s="42"/>
      <c r="H171" s="43">
        <f t="shared" si="48"/>
        <v>0</v>
      </c>
      <c r="I171" s="44" t="e">
        <f t="shared" si="49"/>
        <v>#DIV/0!</v>
      </c>
      <c r="J171" s="44" t="e">
        <f t="shared" si="50"/>
        <v>#DIV/0!</v>
      </c>
      <c r="K171" s="126" t="e">
        <f t="shared" si="51"/>
        <v>#DIV/0!</v>
      </c>
      <c r="L171" s="126" t="e">
        <f t="shared" si="52"/>
        <v>#DIV/0!</v>
      </c>
      <c r="M171" s="126" t="e">
        <f t="shared" si="53"/>
        <v>#DIV/0!</v>
      </c>
      <c r="N171" s="127" t="e">
        <f t="shared" si="54"/>
        <v>#DIV/0!</v>
      </c>
      <c r="O171" s="127" t="e">
        <f t="shared" si="55"/>
        <v>#DIV/0!</v>
      </c>
    </row>
    <row r="172" spans="1:15" x14ac:dyDescent="0.25">
      <c r="A172" s="35" t="s">
        <v>73</v>
      </c>
      <c r="B172" s="37">
        <v>153</v>
      </c>
      <c r="C172" s="38">
        <v>42735</v>
      </c>
      <c r="D172" s="196"/>
      <c r="E172" s="40"/>
      <c r="F172" s="41"/>
      <c r="G172" s="42"/>
      <c r="H172" s="43">
        <f t="shared" si="48"/>
        <v>0</v>
      </c>
      <c r="I172" s="44" t="e">
        <f t="shared" si="49"/>
        <v>#DIV/0!</v>
      </c>
      <c r="J172" s="44" t="e">
        <f t="shared" si="50"/>
        <v>#DIV/0!</v>
      </c>
      <c r="K172" s="126" t="e">
        <f t="shared" si="51"/>
        <v>#DIV/0!</v>
      </c>
      <c r="L172" s="126" t="e">
        <f t="shared" si="52"/>
        <v>#DIV/0!</v>
      </c>
      <c r="M172" s="126" t="e">
        <f t="shared" si="53"/>
        <v>#DIV/0!</v>
      </c>
      <c r="N172" s="127" t="e">
        <f t="shared" si="54"/>
        <v>#DIV/0!</v>
      </c>
      <c r="O172" s="127" t="e">
        <f t="shared" si="55"/>
        <v>#DIV/0!</v>
      </c>
    </row>
    <row r="173" spans="1:15" x14ac:dyDescent="0.25">
      <c r="A173" s="35" t="s">
        <v>73</v>
      </c>
      <c r="B173" s="35">
        <v>154</v>
      </c>
      <c r="C173" s="38">
        <v>42735</v>
      </c>
      <c r="D173" s="196"/>
      <c r="E173" s="40"/>
      <c r="F173" s="41"/>
      <c r="G173" s="42"/>
      <c r="H173" s="43">
        <f t="shared" si="48"/>
        <v>0</v>
      </c>
      <c r="I173" s="44" t="e">
        <f t="shared" si="49"/>
        <v>#DIV/0!</v>
      </c>
      <c r="J173" s="44" t="e">
        <f t="shared" si="50"/>
        <v>#DIV/0!</v>
      </c>
      <c r="K173" s="126" t="e">
        <f t="shared" si="51"/>
        <v>#DIV/0!</v>
      </c>
      <c r="L173" s="126" t="e">
        <f t="shared" si="52"/>
        <v>#DIV/0!</v>
      </c>
      <c r="M173" s="126" t="e">
        <f t="shared" si="53"/>
        <v>#DIV/0!</v>
      </c>
      <c r="N173" s="127" t="e">
        <f t="shared" si="54"/>
        <v>#DIV/0!</v>
      </c>
      <c r="O173" s="127" t="e">
        <f t="shared" si="55"/>
        <v>#DIV/0!</v>
      </c>
    </row>
    <row r="174" spans="1:15" x14ac:dyDescent="0.25">
      <c r="A174" s="35" t="s">
        <v>73</v>
      </c>
      <c r="B174" s="37">
        <v>155</v>
      </c>
      <c r="C174" s="38">
        <v>42735</v>
      </c>
      <c r="D174" s="196"/>
      <c r="E174" s="40"/>
      <c r="F174" s="41"/>
      <c r="G174" s="42"/>
      <c r="H174" s="43">
        <f>G174*0.5</f>
        <v>0</v>
      </c>
      <c r="I174" s="44" t="e">
        <f>1/H174</f>
        <v>#DIV/0!</v>
      </c>
      <c r="J174" s="44" t="e">
        <f>1/G174</f>
        <v>#DIV/0!</v>
      </c>
      <c r="K174" s="126" t="e">
        <f>F174*I174</f>
        <v>#DIV/0!</v>
      </c>
      <c r="L174" s="126" t="e">
        <f>F174*J174</f>
        <v>#DIV/0!</v>
      </c>
      <c r="M174" s="126" t="e">
        <f>K174-L174</f>
        <v>#DIV/0!</v>
      </c>
      <c r="N174" s="127" t="e">
        <f>M174*0.35</f>
        <v>#DIV/0!</v>
      </c>
      <c r="O174" s="127" t="e">
        <f>N174*H174</f>
        <v>#DIV/0!</v>
      </c>
    </row>
    <row r="175" spans="1:15" x14ac:dyDescent="0.25">
      <c r="A175" s="35" t="s">
        <v>73</v>
      </c>
      <c r="B175" s="35">
        <v>156</v>
      </c>
      <c r="C175" s="38">
        <v>42735</v>
      </c>
      <c r="D175" s="196"/>
      <c r="E175" s="40"/>
      <c r="F175" s="41"/>
      <c r="G175" s="42"/>
      <c r="H175" s="43">
        <f t="shared" ref="H175:H195" si="56">G175*0.5</f>
        <v>0</v>
      </c>
      <c r="I175" s="44" t="e">
        <f>1/H175</f>
        <v>#DIV/0!</v>
      </c>
      <c r="J175" s="44" t="e">
        <f>1/G175</f>
        <v>#DIV/0!</v>
      </c>
      <c r="K175" s="126" t="e">
        <f>F175*I175</f>
        <v>#DIV/0!</v>
      </c>
      <c r="L175" s="126" t="e">
        <f>F175*J175</f>
        <v>#DIV/0!</v>
      </c>
      <c r="M175" s="126" t="e">
        <f>K175-L175</f>
        <v>#DIV/0!</v>
      </c>
      <c r="N175" s="127" t="e">
        <f>M175*0.35</f>
        <v>#DIV/0!</v>
      </c>
      <c r="O175" s="127" t="e">
        <f>N175*H175</f>
        <v>#DIV/0!</v>
      </c>
    </row>
    <row r="176" spans="1:15" x14ac:dyDescent="0.25">
      <c r="A176" s="35" t="s">
        <v>73</v>
      </c>
      <c r="B176" s="37">
        <v>157</v>
      </c>
      <c r="C176" s="38">
        <v>42735</v>
      </c>
      <c r="D176" s="196"/>
      <c r="E176" s="40"/>
      <c r="F176" s="41"/>
      <c r="G176" s="42"/>
      <c r="H176" s="43">
        <f t="shared" si="56"/>
        <v>0</v>
      </c>
      <c r="I176" s="44" t="e">
        <f t="shared" ref="I176:I195" si="57">1/H176</f>
        <v>#DIV/0!</v>
      </c>
      <c r="J176" s="44" t="e">
        <f t="shared" ref="J176:J195" si="58">1/G176</f>
        <v>#DIV/0!</v>
      </c>
      <c r="K176" s="126" t="e">
        <f t="shared" ref="K176:K195" si="59">F176*I176</f>
        <v>#DIV/0!</v>
      </c>
      <c r="L176" s="126" t="e">
        <f t="shared" ref="L176:L195" si="60">F176*J176</f>
        <v>#DIV/0!</v>
      </c>
      <c r="M176" s="126" t="e">
        <f t="shared" ref="M176:M195" si="61">K176-L176</f>
        <v>#DIV/0!</v>
      </c>
      <c r="N176" s="127" t="e">
        <f t="shared" ref="N176:N195" si="62">M176*0.35</f>
        <v>#DIV/0!</v>
      </c>
      <c r="O176" s="127" t="e">
        <f t="shared" ref="O176:O195" si="63">N176*H176</f>
        <v>#DIV/0!</v>
      </c>
    </row>
    <row r="177" spans="1:15" x14ac:dyDescent="0.25">
      <c r="A177" s="35" t="s">
        <v>73</v>
      </c>
      <c r="B177" s="35">
        <v>158</v>
      </c>
      <c r="C177" s="38">
        <v>42735</v>
      </c>
      <c r="D177" s="196"/>
      <c r="E177" s="40"/>
      <c r="F177" s="41"/>
      <c r="G177" s="42"/>
      <c r="H177" s="43">
        <f t="shared" si="56"/>
        <v>0</v>
      </c>
      <c r="I177" s="44" t="e">
        <f t="shared" si="57"/>
        <v>#DIV/0!</v>
      </c>
      <c r="J177" s="44" t="e">
        <f t="shared" si="58"/>
        <v>#DIV/0!</v>
      </c>
      <c r="K177" s="126" t="e">
        <f t="shared" si="59"/>
        <v>#DIV/0!</v>
      </c>
      <c r="L177" s="126" t="e">
        <f t="shared" si="60"/>
        <v>#DIV/0!</v>
      </c>
      <c r="M177" s="126" t="e">
        <f t="shared" si="61"/>
        <v>#DIV/0!</v>
      </c>
      <c r="N177" s="127" t="e">
        <f t="shared" si="62"/>
        <v>#DIV/0!</v>
      </c>
      <c r="O177" s="127" t="e">
        <f t="shared" si="63"/>
        <v>#DIV/0!</v>
      </c>
    </row>
    <row r="178" spans="1:15" x14ac:dyDescent="0.25">
      <c r="A178" s="35" t="s">
        <v>73</v>
      </c>
      <c r="B178" s="37">
        <v>159</v>
      </c>
      <c r="C178" s="38">
        <v>42735</v>
      </c>
      <c r="D178" s="196"/>
      <c r="E178" s="40"/>
      <c r="F178" s="41"/>
      <c r="G178" s="42"/>
      <c r="H178" s="43">
        <f t="shared" si="56"/>
        <v>0</v>
      </c>
      <c r="I178" s="44" t="e">
        <f t="shared" si="57"/>
        <v>#DIV/0!</v>
      </c>
      <c r="J178" s="44" t="e">
        <f t="shared" si="58"/>
        <v>#DIV/0!</v>
      </c>
      <c r="K178" s="126" t="e">
        <f t="shared" si="59"/>
        <v>#DIV/0!</v>
      </c>
      <c r="L178" s="126" t="e">
        <f t="shared" si="60"/>
        <v>#DIV/0!</v>
      </c>
      <c r="M178" s="126" t="e">
        <f t="shared" si="61"/>
        <v>#DIV/0!</v>
      </c>
      <c r="N178" s="127" t="e">
        <f t="shared" si="62"/>
        <v>#DIV/0!</v>
      </c>
      <c r="O178" s="127" t="e">
        <f t="shared" si="63"/>
        <v>#DIV/0!</v>
      </c>
    </row>
    <row r="179" spans="1:15" x14ac:dyDescent="0.25">
      <c r="A179" s="35" t="s">
        <v>73</v>
      </c>
      <c r="B179" s="35">
        <v>160</v>
      </c>
      <c r="C179" s="38">
        <v>42735</v>
      </c>
      <c r="D179" s="196"/>
      <c r="E179" s="40"/>
      <c r="F179" s="41"/>
      <c r="G179" s="42"/>
      <c r="H179" s="43">
        <f t="shared" si="56"/>
        <v>0</v>
      </c>
      <c r="I179" s="44" t="e">
        <f t="shared" si="57"/>
        <v>#DIV/0!</v>
      </c>
      <c r="J179" s="44" t="e">
        <f t="shared" si="58"/>
        <v>#DIV/0!</v>
      </c>
      <c r="K179" s="126" t="e">
        <f t="shared" si="59"/>
        <v>#DIV/0!</v>
      </c>
      <c r="L179" s="126" t="e">
        <f t="shared" si="60"/>
        <v>#DIV/0!</v>
      </c>
      <c r="M179" s="126" t="e">
        <f t="shared" si="61"/>
        <v>#DIV/0!</v>
      </c>
      <c r="N179" s="127" t="e">
        <f t="shared" si="62"/>
        <v>#DIV/0!</v>
      </c>
      <c r="O179" s="127" t="e">
        <f t="shared" si="63"/>
        <v>#DIV/0!</v>
      </c>
    </row>
    <row r="180" spans="1:15" x14ac:dyDescent="0.25">
      <c r="A180" s="35" t="s">
        <v>73</v>
      </c>
      <c r="B180" s="37">
        <v>161</v>
      </c>
      <c r="C180" s="38">
        <v>42735</v>
      </c>
      <c r="D180" s="196"/>
      <c r="E180" s="40"/>
      <c r="F180" s="41"/>
      <c r="G180" s="42"/>
      <c r="H180" s="43">
        <f t="shared" si="56"/>
        <v>0</v>
      </c>
      <c r="I180" s="44" t="e">
        <f t="shared" si="57"/>
        <v>#DIV/0!</v>
      </c>
      <c r="J180" s="44" t="e">
        <f t="shared" si="58"/>
        <v>#DIV/0!</v>
      </c>
      <c r="K180" s="126" t="e">
        <f t="shared" si="59"/>
        <v>#DIV/0!</v>
      </c>
      <c r="L180" s="126" t="e">
        <f t="shared" si="60"/>
        <v>#DIV/0!</v>
      </c>
      <c r="M180" s="126" t="e">
        <f t="shared" si="61"/>
        <v>#DIV/0!</v>
      </c>
      <c r="N180" s="127" t="e">
        <f t="shared" si="62"/>
        <v>#DIV/0!</v>
      </c>
      <c r="O180" s="127" t="e">
        <f t="shared" si="63"/>
        <v>#DIV/0!</v>
      </c>
    </row>
    <row r="181" spans="1:15" x14ac:dyDescent="0.25">
      <c r="A181" s="35" t="s">
        <v>73</v>
      </c>
      <c r="B181" s="35">
        <v>162</v>
      </c>
      <c r="C181" s="38">
        <v>42735</v>
      </c>
      <c r="D181" s="196"/>
      <c r="E181" s="40"/>
      <c r="F181" s="41"/>
      <c r="G181" s="42"/>
      <c r="H181" s="43">
        <f t="shared" si="56"/>
        <v>0</v>
      </c>
      <c r="I181" s="44" t="e">
        <f t="shared" si="57"/>
        <v>#DIV/0!</v>
      </c>
      <c r="J181" s="44" t="e">
        <f t="shared" si="58"/>
        <v>#DIV/0!</v>
      </c>
      <c r="K181" s="126" t="e">
        <f t="shared" si="59"/>
        <v>#DIV/0!</v>
      </c>
      <c r="L181" s="126" t="e">
        <f t="shared" si="60"/>
        <v>#DIV/0!</v>
      </c>
      <c r="M181" s="126" t="e">
        <f t="shared" si="61"/>
        <v>#DIV/0!</v>
      </c>
      <c r="N181" s="127" t="e">
        <f t="shared" si="62"/>
        <v>#DIV/0!</v>
      </c>
      <c r="O181" s="127" t="e">
        <f t="shared" si="63"/>
        <v>#DIV/0!</v>
      </c>
    </row>
    <row r="182" spans="1:15" x14ac:dyDescent="0.25">
      <c r="A182" s="35" t="s">
        <v>73</v>
      </c>
      <c r="B182" s="37">
        <v>163</v>
      </c>
      <c r="C182" s="38">
        <v>42735</v>
      </c>
      <c r="D182" s="196"/>
      <c r="E182" s="40"/>
      <c r="F182" s="41"/>
      <c r="G182" s="42"/>
      <c r="H182" s="43">
        <f t="shared" si="56"/>
        <v>0</v>
      </c>
      <c r="I182" s="44" t="e">
        <f t="shared" si="57"/>
        <v>#DIV/0!</v>
      </c>
      <c r="J182" s="44" t="e">
        <f t="shared" si="58"/>
        <v>#DIV/0!</v>
      </c>
      <c r="K182" s="126" t="e">
        <f t="shared" si="59"/>
        <v>#DIV/0!</v>
      </c>
      <c r="L182" s="126" t="e">
        <f t="shared" si="60"/>
        <v>#DIV/0!</v>
      </c>
      <c r="M182" s="126" t="e">
        <f t="shared" si="61"/>
        <v>#DIV/0!</v>
      </c>
      <c r="N182" s="127" t="e">
        <f t="shared" si="62"/>
        <v>#DIV/0!</v>
      </c>
      <c r="O182" s="127" t="e">
        <f t="shared" si="63"/>
        <v>#DIV/0!</v>
      </c>
    </row>
    <row r="183" spans="1:15" x14ac:dyDescent="0.25">
      <c r="A183" s="35" t="s">
        <v>73</v>
      </c>
      <c r="B183" s="35">
        <v>164</v>
      </c>
      <c r="C183" s="38">
        <v>42735</v>
      </c>
      <c r="D183" s="196"/>
      <c r="E183" s="40"/>
      <c r="F183" s="41"/>
      <c r="G183" s="42"/>
      <c r="H183" s="43">
        <f t="shared" si="56"/>
        <v>0</v>
      </c>
      <c r="I183" s="44" t="e">
        <f t="shared" si="57"/>
        <v>#DIV/0!</v>
      </c>
      <c r="J183" s="44" t="e">
        <f t="shared" si="58"/>
        <v>#DIV/0!</v>
      </c>
      <c r="K183" s="126" t="e">
        <f t="shared" si="59"/>
        <v>#DIV/0!</v>
      </c>
      <c r="L183" s="126" t="e">
        <f t="shared" si="60"/>
        <v>#DIV/0!</v>
      </c>
      <c r="M183" s="126" t="e">
        <f t="shared" si="61"/>
        <v>#DIV/0!</v>
      </c>
      <c r="N183" s="127" t="e">
        <f t="shared" si="62"/>
        <v>#DIV/0!</v>
      </c>
      <c r="O183" s="127" t="e">
        <f t="shared" si="63"/>
        <v>#DIV/0!</v>
      </c>
    </row>
    <row r="184" spans="1:15" x14ac:dyDescent="0.25">
      <c r="A184" s="35" t="s">
        <v>73</v>
      </c>
      <c r="B184" s="37">
        <v>165</v>
      </c>
      <c r="C184" s="38">
        <v>42735</v>
      </c>
      <c r="D184" s="196"/>
      <c r="E184" s="40"/>
      <c r="F184" s="41"/>
      <c r="G184" s="42"/>
      <c r="H184" s="43">
        <f t="shared" si="56"/>
        <v>0</v>
      </c>
      <c r="I184" s="44" t="e">
        <f t="shared" si="57"/>
        <v>#DIV/0!</v>
      </c>
      <c r="J184" s="44" t="e">
        <f t="shared" si="58"/>
        <v>#DIV/0!</v>
      </c>
      <c r="K184" s="126" t="e">
        <f t="shared" si="59"/>
        <v>#DIV/0!</v>
      </c>
      <c r="L184" s="126" t="e">
        <f t="shared" si="60"/>
        <v>#DIV/0!</v>
      </c>
      <c r="M184" s="126" t="e">
        <f t="shared" si="61"/>
        <v>#DIV/0!</v>
      </c>
      <c r="N184" s="127" t="e">
        <f t="shared" si="62"/>
        <v>#DIV/0!</v>
      </c>
      <c r="O184" s="127" t="e">
        <f t="shared" si="63"/>
        <v>#DIV/0!</v>
      </c>
    </row>
    <row r="185" spans="1:15" x14ac:dyDescent="0.25">
      <c r="A185" s="35" t="s">
        <v>73</v>
      </c>
      <c r="B185" s="35">
        <v>166</v>
      </c>
      <c r="C185" s="38">
        <v>42735</v>
      </c>
      <c r="D185" s="196"/>
      <c r="E185" s="40"/>
      <c r="F185" s="41"/>
      <c r="G185" s="42"/>
      <c r="H185" s="43">
        <f t="shared" si="56"/>
        <v>0</v>
      </c>
      <c r="I185" s="44" t="e">
        <f t="shared" si="57"/>
        <v>#DIV/0!</v>
      </c>
      <c r="J185" s="44" t="e">
        <f t="shared" si="58"/>
        <v>#DIV/0!</v>
      </c>
      <c r="K185" s="126" t="e">
        <f t="shared" si="59"/>
        <v>#DIV/0!</v>
      </c>
      <c r="L185" s="126" t="e">
        <f t="shared" si="60"/>
        <v>#DIV/0!</v>
      </c>
      <c r="M185" s="126" t="e">
        <f t="shared" si="61"/>
        <v>#DIV/0!</v>
      </c>
      <c r="N185" s="127" t="e">
        <f t="shared" si="62"/>
        <v>#DIV/0!</v>
      </c>
      <c r="O185" s="127" t="e">
        <f t="shared" si="63"/>
        <v>#DIV/0!</v>
      </c>
    </row>
    <row r="186" spans="1:15" x14ac:dyDescent="0.25">
      <c r="A186" s="35" t="s">
        <v>73</v>
      </c>
      <c r="B186" s="37">
        <v>167</v>
      </c>
      <c r="C186" s="38">
        <v>42735</v>
      </c>
      <c r="D186" s="196"/>
      <c r="E186" s="40"/>
      <c r="F186" s="41"/>
      <c r="G186" s="42"/>
      <c r="H186" s="43">
        <f t="shared" si="56"/>
        <v>0</v>
      </c>
      <c r="I186" s="44" t="e">
        <f t="shared" si="57"/>
        <v>#DIV/0!</v>
      </c>
      <c r="J186" s="44" t="e">
        <f t="shared" si="58"/>
        <v>#DIV/0!</v>
      </c>
      <c r="K186" s="126" t="e">
        <f t="shared" si="59"/>
        <v>#DIV/0!</v>
      </c>
      <c r="L186" s="126" t="e">
        <f t="shared" si="60"/>
        <v>#DIV/0!</v>
      </c>
      <c r="M186" s="126" t="e">
        <f t="shared" si="61"/>
        <v>#DIV/0!</v>
      </c>
      <c r="N186" s="127" t="e">
        <f t="shared" si="62"/>
        <v>#DIV/0!</v>
      </c>
      <c r="O186" s="127" t="e">
        <f t="shared" si="63"/>
        <v>#DIV/0!</v>
      </c>
    </row>
    <row r="187" spans="1:15" x14ac:dyDescent="0.25">
      <c r="A187" s="35" t="s">
        <v>73</v>
      </c>
      <c r="B187" s="35">
        <v>168</v>
      </c>
      <c r="C187" s="38">
        <v>42735</v>
      </c>
      <c r="D187" s="196"/>
      <c r="E187" s="40"/>
      <c r="F187" s="41"/>
      <c r="G187" s="42"/>
      <c r="H187" s="43">
        <f t="shared" si="56"/>
        <v>0</v>
      </c>
      <c r="I187" s="44" t="e">
        <f t="shared" si="57"/>
        <v>#DIV/0!</v>
      </c>
      <c r="J187" s="44" t="e">
        <f t="shared" si="58"/>
        <v>#DIV/0!</v>
      </c>
      <c r="K187" s="126" t="e">
        <f t="shared" si="59"/>
        <v>#DIV/0!</v>
      </c>
      <c r="L187" s="126" t="e">
        <f t="shared" si="60"/>
        <v>#DIV/0!</v>
      </c>
      <c r="M187" s="126" t="e">
        <f t="shared" si="61"/>
        <v>#DIV/0!</v>
      </c>
      <c r="N187" s="127" t="e">
        <f t="shared" si="62"/>
        <v>#DIV/0!</v>
      </c>
      <c r="O187" s="127" t="e">
        <f t="shared" si="63"/>
        <v>#DIV/0!</v>
      </c>
    </row>
    <row r="188" spans="1:15" x14ac:dyDescent="0.25">
      <c r="A188" s="35" t="s">
        <v>73</v>
      </c>
      <c r="B188" s="37">
        <v>169</v>
      </c>
      <c r="C188" s="38">
        <v>42735</v>
      </c>
      <c r="D188" s="196"/>
      <c r="E188" s="40"/>
      <c r="F188" s="41"/>
      <c r="G188" s="42"/>
      <c r="H188" s="43">
        <f t="shared" si="56"/>
        <v>0</v>
      </c>
      <c r="I188" s="44" t="e">
        <f t="shared" si="57"/>
        <v>#DIV/0!</v>
      </c>
      <c r="J188" s="44" t="e">
        <f t="shared" si="58"/>
        <v>#DIV/0!</v>
      </c>
      <c r="K188" s="126" t="e">
        <f t="shared" si="59"/>
        <v>#DIV/0!</v>
      </c>
      <c r="L188" s="126" t="e">
        <f t="shared" si="60"/>
        <v>#DIV/0!</v>
      </c>
      <c r="M188" s="126" t="e">
        <f t="shared" si="61"/>
        <v>#DIV/0!</v>
      </c>
      <c r="N188" s="127" t="e">
        <f t="shared" si="62"/>
        <v>#DIV/0!</v>
      </c>
      <c r="O188" s="127" t="e">
        <f t="shared" si="63"/>
        <v>#DIV/0!</v>
      </c>
    </row>
    <row r="189" spans="1:15" x14ac:dyDescent="0.25">
      <c r="A189" s="35" t="s">
        <v>73</v>
      </c>
      <c r="B189" s="35">
        <v>170</v>
      </c>
      <c r="C189" s="38">
        <v>42735</v>
      </c>
      <c r="D189" s="196"/>
      <c r="E189" s="40"/>
      <c r="F189" s="41"/>
      <c r="G189" s="42"/>
      <c r="H189" s="43">
        <f t="shared" si="56"/>
        <v>0</v>
      </c>
      <c r="I189" s="44" t="e">
        <f t="shared" si="57"/>
        <v>#DIV/0!</v>
      </c>
      <c r="J189" s="44" t="e">
        <f t="shared" si="58"/>
        <v>#DIV/0!</v>
      </c>
      <c r="K189" s="126" t="e">
        <f t="shared" si="59"/>
        <v>#DIV/0!</v>
      </c>
      <c r="L189" s="126" t="e">
        <f t="shared" si="60"/>
        <v>#DIV/0!</v>
      </c>
      <c r="M189" s="126" t="e">
        <f t="shared" si="61"/>
        <v>#DIV/0!</v>
      </c>
      <c r="N189" s="127" t="e">
        <f t="shared" si="62"/>
        <v>#DIV/0!</v>
      </c>
      <c r="O189" s="127" t="e">
        <f t="shared" si="63"/>
        <v>#DIV/0!</v>
      </c>
    </row>
    <row r="190" spans="1:15" x14ac:dyDescent="0.25">
      <c r="A190" s="35" t="s">
        <v>73</v>
      </c>
      <c r="B190" s="37">
        <v>171</v>
      </c>
      <c r="C190" s="38">
        <v>42735</v>
      </c>
      <c r="D190" s="196"/>
      <c r="E190" s="40"/>
      <c r="F190" s="41"/>
      <c r="G190" s="42"/>
      <c r="H190" s="43">
        <f t="shared" si="56"/>
        <v>0</v>
      </c>
      <c r="I190" s="44" t="e">
        <f t="shared" si="57"/>
        <v>#DIV/0!</v>
      </c>
      <c r="J190" s="44" t="e">
        <f t="shared" si="58"/>
        <v>#DIV/0!</v>
      </c>
      <c r="K190" s="126" t="e">
        <f t="shared" si="59"/>
        <v>#DIV/0!</v>
      </c>
      <c r="L190" s="126" t="e">
        <f t="shared" si="60"/>
        <v>#DIV/0!</v>
      </c>
      <c r="M190" s="126" t="e">
        <f t="shared" si="61"/>
        <v>#DIV/0!</v>
      </c>
      <c r="N190" s="127" t="e">
        <f t="shared" si="62"/>
        <v>#DIV/0!</v>
      </c>
      <c r="O190" s="127" t="e">
        <f t="shared" si="63"/>
        <v>#DIV/0!</v>
      </c>
    </row>
    <row r="191" spans="1:15" x14ac:dyDescent="0.25">
      <c r="A191" s="35" t="s">
        <v>73</v>
      </c>
      <c r="B191" s="35">
        <v>172</v>
      </c>
      <c r="C191" s="38">
        <v>42735</v>
      </c>
      <c r="D191" s="196"/>
      <c r="E191" s="40"/>
      <c r="F191" s="41"/>
      <c r="G191" s="42"/>
      <c r="H191" s="43">
        <f t="shared" si="56"/>
        <v>0</v>
      </c>
      <c r="I191" s="44" t="e">
        <f t="shared" si="57"/>
        <v>#DIV/0!</v>
      </c>
      <c r="J191" s="44" t="e">
        <f t="shared" si="58"/>
        <v>#DIV/0!</v>
      </c>
      <c r="K191" s="126" t="e">
        <f t="shared" si="59"/>
        <v>#DIV/0!</v>
      </c>
      <c r="L191" s="126" t="e">
        <f t="shared" si="60"/>
        <v>#DIV/0!</v>
      </c>
      <c r="M191" s="126" t="e">
        <f t="shared" si="61"/>
        <v>#DIV/0!</v>
      </c>
      <c r="N191" s="127" t="e">
        <f t="shared" si="62"/>
        <v>#DIV/0!</v>
      </c>
      <c r="O191" s="127" t="e">
        <f t="shared" si="63"/>
        <v>#DIV/0!</v>
      </c>
    </row>
    <row r="192" spans="1:15" x14ac:dyDescent="0.25">
      <c r="A192" s="35" t="s">
        <v>73</v>
      </c>
      <c r="B192" s="37">
        <v>173</v>
      </c>
      <c r="C192" s="38">
        <v>42735</v>
      </c>
      <c r="D192" s="196"/>
      <c r="E192" s="40"/>
      <c r="F192" s="41"/>
      <c r="G192" s="42"/>
      <c r="H192" s="43">
        <f t="shared" si="56"/>
        <v>0</v>
      </c>
      <c r="I192" s="44" t="e">
        <f t="shared" si="57"/>
        <v>#DIV/0!</v>
      </c>
      <c r="J192" s="44" t="e">
        <f t="shared" si="58"/>
        <v>#DIV/0!</v>
      </c>
      <c r="K192" s="126" t="e">
        <f t="shared" si="59"/>
        <v>#DIV/0!</v>
      </c>
      <c r="L192" s="126" t="e">
        <f t="shared" si="60"/>
        <v>#DIV/0!</v>
      </c>
      <c r="M192" s="126" t="e">
        <f t="shared" si="61"/>
        <v>#DIV/0!</v>
      </c>
      <c r="N192" s="127" t="e">
        <f t="shared" si="62"/>
        <v>#DIV/0!</v>
      </c>
      <c r="O192" s="127" t="e">
        <f t="shared" si="63"/>
        <v>#DIV/0!</v>
      </c>
    </row>
    <row r="193" spans="1:15" x14ac:dyDescent="0.25">
      <c r="A193" s="35" t="s">
        <v>73</v>
      </c>
      <c r="B193" s="35">
        <v>174</v>
      </c>
      <c r="C193" s="38">
        <v>42735</v>
      </c>
      <c r="D193" s="196"/>
      <c r="E193" s="40"/>
      <c r="F193" s="41"/>
      <c r="G193" s="42"/>
      <c r="H193" s="43">
        <f t="shared" si="56"/>
        <v>0</v>
      </c>
      <c r="I193" s="44" t="e">
        <f t="shared" si="57"/>
        <v>#DIV/0!</v>
      </c>
      <c r="J193" s="44" t="e">
        <f t="shared" si="58"/>
        <v>#DIV/0!</v>
      </c>
      <c r="K193" s="126" t="e">
        <f t="shared" si="59"/>
        <v>#DIV/0!</v>
      </c>
      <c r="L193" s="126" t="e">
        <f t="shared" si="60"/>
        <v>#DIV/0!</v>
      </c>
      <c r="M193" s="126" t="e">
        <f t="shared" si="61"/>
        <v>#DIV/0!</v>
      </c>
      <c r="N193" s="127" t="e">
        <f t="shared" si="62"/>
        <v>#DIV/0!</v>
      </c>
      <c r="O193" s="127" t="e">
        <f t="shared" si="63"/>
        <v>#DIV/0!</v>
      </c>
    </row>
    <row r="194" spans="1:15" x14ac:dyDescent="0.25">
      <c r="A194" s="35" t="s">
        <v>73</v>
      </c>
      <c r="B194" s="37">
        <v>175</v>
      </c>
      <c r="C194" s="38">
        <v>42735</v>
      </c>
      <c r="D194" s="196"/>
      <c r="E194" s="40"/>
      <c r="F194" s="41"/>
      <c r="G194" s="42"/>
      <c r="H194" s="43">
        <f t="shared" si="56"/>
        <v>0</v>
      </c>
      <c r="I194" s="44" t="e">
        <f t="shared" si="57"/>
        <v>#DIV/0!</v>
      </c>
      <c r="J194" s="44" t="e">
        <f t="shared" si="58"/>
        <v>#DIV/0!</v>
      </c>
      <c r="K194" s="126" t="e">
        <f t="shared" si="59"/>
        <v>#DIV/0!</v>
      </c>
      <c r="L194" s="126" t="e">
        <f t="shared" si="60"/>
        <v>#DIV/0!</v>
      </c>
      <c r="M194" s="126" t="e">
        <f t="shared" si="61"/>
        <v>#DIV/0!</v>
      </c>
      <c r="N194" s="127" t="e">
        <f t="shared" si="62"/>
        <v>#DIV/0!</v>
      </c>
      <c r="O194" s="127" t="e">
        <f t="shared" si="63"/>
        <v>#DIV/0!</v>
      </c>
    </row>
    <row r="195" spans="1:15" x14ac:dyDescent="0.25">
      <c r="A195" s="35" t="s">
        <v>73</v>
      </c>
      <c r="B195" s="35">
        <v>176</v>
      </c>
      <c r="C195" s="38">
        <v>42735</v>
      </c>
      <c r="D195" s="196"/>
      <c r="E195" s="40"/>
      <c r="F195" s="41"/>
      <c r="G195" s="42"/>
      <c r="H195" s="43">
        <f t="shared" si="56"/>
        <v>0</v>
      </c>
      <c r="I195" s="44" t="e">
        <f t="shared" si="57"/>
        <v>#DIV/0!</v>
      </c>
      <c r="J195" s="44" t="e">
        <f t="shared" si="58"/>
        <v>#DIV/0!</v>
      </c>
      <c r="K195" s="126" t="e">
        <f t="shared" si="59"/>
        <v>#DIV/0!</v>
      </c>
      <c r="L195" s="126" t="e">
        <f t="shared" si="60"/>
        <v>#DIV/0!</v>
      </c>
      <c r="M195" s="126" t="e">
        <f t="shared" si="61"/>
        <v>#DIV/0!</v>
      </c>
      <c r="N195" s="127" t="e">
        <f t="shared" si="62"/>
        <v>#DIV/0!</v>
      </c>
      <c r="O195" s="127" t="e">
        <f t="shared" si="63"/>
        <v>#DIV/0!</v>
      </c>
    </row>
    <row r="196" spans="1:15" x14ac:dyDescent="0.25">
      <c r="A196" s="35" t="s">
        <v>73</v>
      </c>
      <c r="B196" s="37">
        <v>177</v>
      </c>
      <c r="C196" s="38">
        <v>42735</v>
      </c>
      <c r="D196" s="196"/>
      <c r="E196" s="40"/>
      <c r="F196" s="41"/>
      <c r="G196" s="42"/>
      <c r="H196" s="43">
        <f>G196*0.5</f>
        <v>0</v>
      </c>
      <c r="I196" s="44" t="e">
        <f>1/H196</f>
        <v>#DIV/0!</v>
      </c>
      <c r="J196" s="44" t="e">
        <f>1/G196</f>
        <v>#DIV/0!</v>
      </c>
      <c r="K196" s="126" t="e">
        <f>F196*I196</f>
        <v>#DIV/0!</v>
      </c>
      <c r="L196" s="126" t="e">
        <f>F196*J196</f>
        <v>#DIV/0!</v>
      </c>
      <c r="M196" s="126" t="e">
        <f>K196-L196</f>
        <v>#DIV/0!</v>
      </c>
      <c r="N196" s="127" t="e">
        <f>M196*0.35</f>
        <v>#DIV/0!</v>
      </c>
      <c r="O196" s="127" t="e">
        <f>N196*H196</f>
        <v>#DIV/0!</v>
      </c>
    </row>
    <row r="197" spans="1:15" x14ac:dyDescent="0.25">
      <c r="A197" s="35" t="s">
        <v>73</v>
      </c>
      <c r="B197" s="35">
        <v>178</v>
      </c>
      <c r="C197" s="38">
        <v>42735</v>
      </c>
      <c r="D197" s="196"/>
      <c r="E197" s="40"/>
      <c r="F197" s="41"/>
      <c r="G197" s="42"/>
      <c r="H197" s="43">
        <f t="shared" ref="H197:H217" si="64">G197*0.5</f>
        <v>0</v>
      </c>
      <c r="I197" s="44" t="e">
        <f>1/H197</f>
        <v>#DIV/0!</v>
      </c>
      <c r="J197" s="44" t="e">
        <f>1/G197</f>
        <v>#DIV/0!</v>
      </c>
      <c r="K197" s="126" t="e">
        <f>F197*I197</f>
        <v>#DIV/0!</v>
      </c>
      <c r="L197" s="126" t="e">
        <f>F197*J197</f>
        <v>#DIV/0!</v>
      </c>
      <c r="M197" s="126" t="e">
        <f>K197-L197</f>
        <v>#DIV/0!</v>
      </c>
      <c r="N197" s="127" t="e">
        <f>M197*0.35</f>
        <v>#DIV/0!</v>
      </c>
      <c r="O197" s="127" t="e">
        <f>N197*H197</f>
        <v>#DIV/0!</v>
      </c>
    </row>
    <row r="198" spans="1:15" x14ac:dyDescent="0.25">
      <c r="A198" s="35" t="s">
        <v>73</v>
      </c>
      <c r="B198" s="37">
        <v>179</v>
      </c>
      <c r="C198" s="38">
        <v>42735</v>
      </c>
      <c r="D198" s="196"/>
      <c r="E198" s="40"/>
      <c r="F198" s="41"/>
      <c r="G198" s="42"/>
      <c r="H198" s="43">
        <f t="shared" si="64"/>
        <v>0</v>
      </c>
      <c r="I198" s="44" t="e">
        <f t="shared" ref="I198:I217" si="65">1/H198</f>
        <v>#DIV/0!</v>
      </c>
      <c r="J198" s="44" t="e">
        <f t="shared" ref="J198:J217" si="66">1/G198</f>
        <v>#DIV/0!</v>
      </c>
      <c r="K198" s="126" t="e">
        <f t="shared" ref="K198:K217" si="67">F198*I198</f>
        <v>#DIV/0!</v>
      </c>
      <c r="L198" s="126" t="e">
        <f t="shared" ref="L198:L217" si="68">F198*J198</f>
        <v>#DIV/0!</v>
      </c>
      <c r="M198" s="126" t="e">
        <f t="shared" ref="M198:M217" si="69">K198-L198</f>
        <v>#DIV/0!</v>
      </c>
      <c r="N198" s="127" t="e">
        <f t="shared" ref="N198:N217" si="70">M198*0.35</f>
        <v>#DIV/0!</v>
      </c>
      <c r="O198" s="127" t="e">
        <f t="shared" ref="O198:O217" si="71">N198*H198</f>
        <v>#DIV/0!</v>
      </c>
    </row>
    <row r="199" spans="1:15" x14ac:dyDescent="0.25">
      <c r="A199" s="35" t="s">
        <v>73</v>
      </c>
      <c r="B199" s="35">
        <v>180</v>
      </c>
      <c r="C199" s="38">
        <v>42735</v>
      </c>
      <c r="D199" s="196"/>
      <c r="E199" s="40"/>
      <c r="F199" s="41"/>
      <c r="G199" s="42"/>
      <c r="H199" s="43">
        <f t="shared" si="64"/>
        <v>0</v>
      </c>
      <c r="I199" s="44" t="e">
        <f t="shared" si="65"/>
        <v>#DIV/0!</v>
      </c>
      <c r="J199" s="44" t="e">
        <f t="shared" si="66"/>
        <v>#DIV/0!</v>
      </c>
      <c r="K199" s="126" t="e">
        <f t="shared" si="67"/>
        <v>#DIV/0!</v>
      </c>
      <c r="L199" s="126" t="e">
        <f t="shared" si="68"/>
        <v>#DIV/0!</v>
      </c>
      <c r="M199" s="126" t="e">
        <f t="shared" si="69"/>
        <v>#DIV/0!</v>
      </c>
      <c r="N199" s="127" t="e">
        <f t="shared" si="70"/>
        <v>#DIV/0!</v>
      </c>
      <c r="O199" s="127" t="e">
        <f t="shared" si="71"/>
        <v>#DIV/0!</v>
      </c>
    </row>
    <row r="200" spans="1:15" x14ac:dyDescent="0.25">
      <c r="A200" s="35" t="s">
        <v>73</v>
      </c>
      <c r="B200" s="37">
        <v>181</v>
      </c>
      <c r="C200" s="38">
        <v>42735</v>
      </c>
      <c r="D200" s="196"/>
      <c r="E200" s="40"/>
      <c r="F200" s="41"/>
      <c r="G200" s="42"/>
      <c r="H200" s="43">
        <f t="shared" si="64"/>
        <v>0</v>
      </c>
      <c r="I200" s="44" t="e">
        <f t="shared" si="65"/>
        <v>#DIV/0!</v>
      </c>
      <c r="J200" s="44" t="e">
        <f t="shared" si="66"/>
        <v>#DIV/0!</v>
      </c>
      <c r="K200" s="126" t="e">
        <f t="shared" si="67"/>
        <v>#DIV/0!</v>
      </c>
      <c r="L200" s="126" t="e">
        <f t="shared" si="68"/>
        <v>#DIV/0!</v>
      </c>
      <c r="M200" s="126" t="e">
        <f t="shared" si="69"/>
        <v>#DIV/0!</v>
      </c>
      <c r="N200" s="127" t="e">
        <f t="shared" si="70"/>
        <v>#DIV/0!</v>
      </c>
      <c r="O200" s="127" t="e">
        <f t="shared" si="71"/>
        <v>#DIV/0!</v>
      </c>
    </row>
    <row r="201" spans="1:15" x14ac:dyDescent="0.25">
      <c r="A201" s="35" t="s">
        <v>73</v>
      </c>
      <c r="B201" s="35">
        <v>182</v>
      </c>
      <c r="C201" s="38">
        <v>42735</v>
      </c>
      <c r="D201" s="196"/>
      <c r="E201" s="40"/>
      <c r="F201" s="41"/>
      <c r="G201" s="42"/>
      <c r="H201" s="43">
        <f t="shared" si="64"/>
        <v>0</v>
      </c>
      <c r="I201" s="44" t="e">
        <f t="shared" si="65"/>
        <v>#DIV/0!</v>
      </c>
      <c r="J201" s="44" t="e">
        <f t="shared" si="66"/>
        <v>#DIV/0!</v>
      </c>
      <c r="K201" s="126" t="e">
        <f t="shared" si="67"/>
        <v>#DIV/0!</v>
      </c>
      <c r="L201" s="126" t="e">
        <f t="shared" si="68"/>
        <v>#DIV/0!</v>
      </c>
      <c r="M201" s="126" t="e">
        <f t="shared" si="69"/>
        <v>#DIV/0!</v>
      </c>
      <c r="N201" s="127" t="e">
        <f t="shared" si="70"/>
        <v>#DIV/0!</v>
      </c>
      <c r="O201" s="127" t="e">
        <f t="shared" si="71"/>
        <v>#DIV/0!</v>
      </c>
    </row>
    <row r="202" spans="1:15" x14ac:dyDescent="0.25">
      <c r="A202" s="35" t="s">
        <v>73</v>
      </c>
      <c r="B202" s="37">
        <v>183</v>
      </c>
      <c r="C202" s="38">
        <v>42735</v>
      </c>
      <c r="D202" s="196"/>
      <c r="E202" s="40"/>
      <c r="F202" s="41"/>
      <c r="G202" s="42"/>
      <c r="H202" s="43">
        <f t="shared" si="64"/>
        <v>0</v>
      </c>
      <c r="I202" s="44" t="e">
        <f t="shared" si="65"/>
        <v>#DIV/0!</v>
      </c>
      <c r="J202" s="44" t="e">
        <f t="shared" si="66"/>
        <v>#DIV/0!</v>
      </c>
      <c r="K202" s="126" t="e">
        <f t="shared" si="67"/>
        <v>#DIV/0!</v>
      </c>
      <c r="L202" s="126" t="e">
        <f t="shared" si="68"/>
        <v>#DIV/0!</v>
      </c>
      <c r="M202" s="126" t="e">
        <f t="shared" si="69"/>
        <v>#DIV/0!</v>
      </c>
      <c r="N202" s="127" t="e">
        <f t="shared" si="70"/>
        <v>#DIV/0!</v>
      </c>
      <c r="O202" s="127" t="e">
        <f t="shared" si="71"/>
        <v>#DIV/0!</v>
      </c>
    </row>
    <row r="203" spans="1:15" x14ac:dyDescent="0.25">
      <c r="A203" s="35" t="s">
        <v>73</v>
      </c>
      <c r="B203" s="35">
        <v>184</v>
      </c>
      <c r="C203" s="38">
        <v>42735</v>
      </c>
      <c r="D203" s="196"/>
      <c r="E203" s="40"/>
      <c r="F203" s="41"/>
      <c r="G203" s="42"/>
      <c r="H203" s="43">
        <f t="shared" si="64"/>
        <v>0</v>
      </c>
      <c r="I203" s="44" t="e">
        <f t="shared" si="65"/>
        <v>#DIV/0!</v>
      </c>
      <c r="J203" s="44" t="e">
        <f t="shared" si="66"/>
        <v>#DIV/0!</v>
      </c>
      <c r="K203" s="126" t="e">
        <f t="shared" si="67"/>
        <v>#DIV/0!</v>
      </c>
      <c r="L203" s="126" t="e">
        <f t="shared" si="68"/>
        <v>#DIV/0!</v>
      </c>
      <c r="M203" s="126" t="e">
        <f t="shared" si="69"/>
        <v>#DIV/0!</v>
      </c>
      <c r="N203" s="127" t="e">
        <f t="shared" si="70"/>
        <v>#DIV/0!</v>
      </c>
      <c r="O203" s="127" t="e">
        <f t="shared" si="71"/>
        <v>#DIV/0!</v>
      </c>
    </row>
    <row r="204" spans="1:15" x14ac:dyDescent="0.25">
      <c r="A204" s="35" t="s">
        <v>73</v>
      </c>
      <c r="B204" s="37">
        <v>185</v>
      </c>
      <c r="C204" s="38">
        <v>42735</v>
      </c>
      <c r="D204" s="196"/>
      <c r="E204" s="40"/>
      <c r="F204" s="41"/>
      <c r="G204" s="42"/>
      <c r="H204" s="43">
        <f t="shared" si="64"/>
        <v>0</v>
      </c>
      <c r="I204" s="44" t="e">
        <f t="shared" si="65"/>
        <v>#DIV/0!</v>
      </c>
      <c r="J204" s="44" t="e">
        <f t="shared" si="66"/>
        <v>#DIV/0!</v>
      </c>
      <c r="K204" s="126" t="e">
        <f t="shared" si="67"/>
        <v>#DIV/0!</v>
      </c>
      <c r="L204" s="126" t="e">
        <f t="shared" si="68"/>
        <v>#DIV/0!</v>
      </c>
      <c r="M204" s="126" t="e">
        <f t="shared" si="69"/>
        <v>#DIV/0!</v>
      </c>
      <c r="N204" s="127" t="e">
        <f t="shared" si="70"/>
        <v>#DIV/0!</v>
      </c>
      <c r="O204" s="127" t="e">
        <f t="shared" si="71"/>
        <v>#DIV/0!</v>
      </c>
    </row>
    <row r="205" spans="1:15" x14ac:dyDescent="0.25">
      <c r="A205" s="35" t="s">
        <v>73</v>
      </c>
      <c r="B205" s="35">
        <v>186</v>
      </c>
      <c r="C205" s="38">
        <v>42735</v>
      </c>
      <c r="D205" s="196"/>
      <c r="E205" s="40"/>
      <c r="F205" s="41"/>
      <c r="G205" s="42"/>
      <c r="H205" s="43">
        <f t="shared" si="64"/>
        <v>0</v>
      </c>
      <c r="I205" s="44" t="e">
        <f t="shared" si="65"/>
        <v>#DIV/0!</v>
      </c>
      <c r="J205" s="44" t="e">
        <f t="shared" si="66"/>
        <v>#DIV/0!</v>
      </c>
      <c r="K205" s="126" t="e">
        <f t="shared" si="67"/>
        <v>#DIV/0!</v>
      </c>
      <c r="L205" s="126" t="e">
        <f t="shared" si="68"/>
        <v>#DIV/0!</v>
      </c>
      <c r="M205" s="126" t="e">
        <f t="shared" si="69"/>
        <v>#DIV/0!</v>
      </c>
      <c r="N205" s="127" t="e">
        <f t="shared" si="70"/>
        <v>#DIV/0!</v>
      </c>
      <c r="O205" s="127" t="e">
        <f t="shared" si="71"/>
        <v>#DIV/0!</v>
      </c>
    </row>
    <row r="206" spans="1:15" x14ac:dyDescent="0.25">
      <c r="A206" s="35" t="s">
        <v>73</v>
      </c>
      <c r="B206" s="37">
        <v>187</v>
      </c>
      <c r="C206" s="38">
        <v>42735</v>
      </c>
      <c r="D206" s="196"/>
      <c r="E206" s="40"/>
      <c r="F206" s="41"/>
      <c r="G206" s="42"/>
      <c r="H206" s="43">
        <f t="shared" si="64"/>
        <v>0</v>
      </c>
      <c r="I206" s="44" t="e">
        <f t="shared" si="65"/>
        <v>#DIV/0!</v>
      </c>
      <c r="J206" s="44" t="e">
        <f t="shared" si="66"/>
        <v>#DIV/0!</v>
      </c>
      <c r="K206" s="126" t="e">
        <f t="shared" si="67"/>
        <v>#DIV/0!</v>
      </c>
      <c r="L206" s="126" t="e">
        <f t="shared" si="68"/>
        <v>#DIV/0!</v>
      </c>
      <c r="M206" s="126" t="e">
        <f t="shared" si="69"/>
        <v>#DIV/0!</v>
      </c>
      <c r="N206" s="127" t="e">
        <f t="shared" si="70"/>
        <v>#DIV/0!</v>
      </c>
      <c r="O206" s="127" t="e">
        <f t="shared" si="71"/>
        <v>#DIV/0!</v>
      </c>
    </row>
    <row r="207" spans="1:15" x14ac:dyDescent="0.25">
      <c r="A207" s="35" t="s">
        <v>73</v>
      </c>
      <c r="B207" s="35">
        <v>188</v>
      </c>
      <c r="C207" s="38">
        <v>42735</v>
      </c>
      <c r="D207" s="196"/>
      <c r="E207" s="40"/>
      <c r="F207" s="41"/>
      <c r="G207" s="42"/>
      <c r="H207" s="43">
        <f t="shared" si="64"/>
        <v>0</v>
      </c>
      <c r="I207" s="44" t="e">
        <f t="shared" si="65"/>
        <v>#DIV/0!</v>
      </c>
      <c r="J207" s="44" t="e">
        <f t="shared" si="66"/>
        <v>#DIV/0!</v>
      </c>
      <c r="K207" s="126" t="e">
        <f t="shared" si="67"/>
        <v>#DIV/0!</v>
      </c>
      <c r="L207" s="126" t="e">
        <f t="shared" si="68"/>
        <v>#DIV/0!</v>
      </c>
      <c r="M207" s="126" t="e">
        <f t="shared" si="69"/>
        <v>#DIV/0!</v>
      </c>
      <c r="N207" s="127" t="e">
        <f t="shared" si="70"/>
        <v>#DIV/0!</v>
      </c>
      <c r="O207" s="127" t="e">
        <f t="shared" si="71"/>
        <v>#DIV/0!</v>
      </c>
    </row>
    <row r="208" spans="1:15" x14ac:dyDescent="0.25">
      <c r="A208" s="35" t="s">
        <v>73</v>
      </c>
      <c r="B208" s="37">
        <v>189</v>
      </c>
      <c r="C208" s="38">
        <v>42735</v>
      </c>
      <c r="D208" s="196"/>
      <c r="E208" s="40"/>
      <c r="F208" s="41"/>
      <c r="G208" s="42"/>
      <c r="H208" s="43">
        <f t="shared" si="64"/>
        <v>0</v>
      </c>
      <c r="I208" s="44" t="e">
        <f t="shared" si="65"/>
        <v>#DIV/0!</v>
      </c>
      <c r="J208" s="44" t="e">
        <f t="shared" si="66"/>
        <v>#DIV/0!</v>
      </c>
      <c r="K208" s="126" t="e">
        <f t="shared" si="67"/>
        <v>#DIV/0!</v>
      </c>
      <c r="L208" s="126" t="e">
        <f t="shared" si="68"/>
        <v>#DIV/0!</v>
      </c>
      <c r="M208" s="126" t="e">
        <f t="shared" si="69"/>
        <v>#DIV/0!</v>
      </c>
      <c r="N208" s="127" t="e">
        <f t="shared" si="70"/>
        <v>#DIV/0!</v>
      </c>
      <c r="O208" s="127" t="e">
        <f t="shared" si="71"/>
        <v>#DIV/0!</v>
      </c>
    </row>
    <row r="209" spans="1:15" x14ac:dyDescent="0.25">
      <c r="A209" s="35" t="s">
        <v>73</v>
      </c>
      <c r="B209" s="35">
        <v>190</v>
      </c>
      <c r="C209" s="38">
        <v>42735</v>
      </c>
      <c r="D209" s="196"/>
      <c r="E209" s="40"/>
      <c r="F209" s="41"/>
      <c r="G209" s="42"/>
      <c r="H209" s="43">
        <f t="shared" si="64"/>
        <v>0</v>
      </c>
      <c r="I209" s="44" t="e">
        <f t="shared" si="65"/>
        <v>#DIV/0!</v>
      </c>
      <c r="J209" s="44" t="e">
        <f t="shared" si="66"/>
        <v>#DIV/0!</v>
      </c>
      <c r="K209" s="126" t="e">
        <f t="shared" si="67"/>
        <v>#DIV/0!</v>
      </c>
      <c r="L209" s="126" t="e">
        <f t="shared" si="68"/>
        <v>#DIV/0!</v>
      </c>
      <c r="M209" s="126" t="e">
        <f t="shared" si="69"/>
        <v>#DIV/0!</v>
      </c>
      <c r="N209" s="127" t="e">
        <f t="shared" si="70"/>
        <v>#DIV/0!</v>
      </c>
      <c r="O209" s="127" t="e">
        <f t="shared" si="71"/>
        <v>#DIV/0!</v>
      </c>
    </row>
    <row r="210" spans="1:15" x14ac:dyDescent="0.25">
      <c r="A210" s="35" t="s">
        <v>73</v>
      </c>
      <c r="B210" s="37">
        <v>191</v>
      </c>
      <c r="C210" s="38">
        <v>42735</v>
      </c>
      <c r="D210" s="196"/>
      <c r="E210" s="40"/>
      <c r="F210" s="41"/>
      <c r="G210" s="42"/>
      <c r="H210" s="43">
        <f t="shared" si="64"/>
        <v>0</v>
      </c>
      <c r="I210" s="44" t="e">
        <f t="shared" si="65"/>
        <v>#DIV/0!</v>
      </c>
      <c r="J210" s="44" t="e">
        <f t="shared" si="66"/>
        <v>#DIV/0!</v>
      </c>
      <c r="K210" s="126" t="e">
        <f t="shared" si="67"/>
        <v>#DIV/0!</v>
      </c>
      <c r="L210" s="126" t="e">
        <f t="shared" si="68"/>
        <v>#DIV/0!</v>
      </c>
      <c r="M210" s="126" t="e">
        <f t="shared" si="69"/>
        <v>#DIV/0!</v>
      </c>
      <c r="N210" s="127" t="e">
        <f t="shared" si="70"/>
        <v>#DIV/0!</v>
      </c>
      <c r="O210" s="127" t="e">
        <f t="shared" si="71"/>
        <v>#DIV/0!</v>
      </c>
    </row>
    <row r="211" spans="1:15" x14ac:dyDescent="0.25">
      <c r="A211" s="35" t="s">
        <v>73</v>
      </c>
      <c r="B211" s="35">
        <v>192</v>
      </c>
      <c r="C211" s="38">
        <v>42735</v>
      </c>
      <c r="D211" s="196"/>
      <c r="E211" s="40"/>
      <c r="F211" s="41"/>
      <c r="G211" s="42"/>
      <c r="H211" s="43">
        <f t="shared" si="64"/>
        <v>0</v>
      </c>
      <c r="I211" s="44" t="e">
        <f t="shared" si="65"/>
        <v>#DIV/0!</v>
      </c>
      <c r="J211" s="44" t="e">
        <f t="shared" si="66"/>
        <v>#DIV/0!</v>
      </c>
      <c r="K211" s="126" t="e">
        <f t="shared" si="67"/>
        <v>#DIV/0!</v>
      </c>
      <c r="L211" s="126" t="e">
        <f t="shared" si="68"/>
        <v>#DIV/0!</v>
      </c>
      <c r="M211" s="126" t="e">
        <f t="shared" si="69"/>
        <v>#DIV/0!</v>
      </c>
      <c r="N211" s="127" t="e">
        <f t="shared" si="70"/>
        <v>#DIV/0!</v>
      </c>
      <c r="O211" s="127" t="e">
        <f t="shared" si="71"/>
        <v>#DIV/0!</v>
      </c>
    </row>
    <row r="212" spans="1:15" x14ac:dyDescent="0.25">
      <c r="A212" s="35" t="s">
        <v>73</v>
      </c>
      <c r="B212" s="37">
        <v>193</v>
      </c>
      <c r="C212" s="38">
        <v>42735</v>
      </c>
      <c r="D212" s="196"/>
      <c r="E212" s="40"/>
      <c r="F212" s="41"/>
      <c r="G212" s="42"/>
      <c r="H212" s="43">
        <f t="shared" si="64"/>
        <v>0</v>
      </c>
      <c r="I212" s="44" t="e">
        <f t="shared" si="65"/>
        <v>#DIV/0!</v>
      </c>
      <c r="J212" s="44" t="e">
        <f t="shared" si="66"/>
        <v>#DIV/0!</v>
      </c>
      <c r="K212" s="126" t="e">
        <f t="shared" si="67"/>
        <v>#DIV/0!</v>
      </c>
      <c r="L212" s="126" t="e">
        <f t="shared" si="68"/>
        <v>#DIV/0!</v>
      </c>
      <c r="M212" s="126" t="e">
        <f t="shared" si="69"/>
        <v>#DIV/0!</v>
      </c>
      <c r="N212" s="127" t="e">
        <f t="shared" si="70"/>
        <v>#DIV/0!</v>
      </c>
      <c r="O212" s="127" t="e">
        <f t="shared" si="71"/>
        <v>#DIV/0!</v>
      </c>
    </row>
    <row r="213" spans="1:15" x14ac:dyDescent="0.25">
      <c r="A213" s="35" t="s">
        <v>73</v>
      </c>
      <c r="B213" s="35">
        <v>194</v>
      </c>
      <c r="C213" s="38">
        <v>42735</v>
      </c>
      <c r="D213" s="196"/>
      <c r="E213" s="40"/>
      <c r="F213" s="41"/>
      <c r="G213" s="42"/>
      <c r="H213" s="43">
        <f t="shared" si="64"/>
        <v>0</v>
      </c>
      <c r="I213" s="44" t="e">
        <f t="shared" si="65"/>
        <v>#DIV/0!</v>
      </c>
      <c r="J213" s="44" t="e">
        <f t="shared" si="66"/>
        <v>#DIV/0!</v>
      </c>
      <c r="K213" s="126" t="e">
        <f t="shared" si="67"/>
        <v>#DIV/0!</v>
      </c>
      <c r="L213" s="126" t="e">
        <f t="shared" si="68"/>
        <v>#DIV/0!</v>
      </c>
      <c r="M213" s="126" t="e">
        <f t="shared" si="69"/>
        <v>#DIV/0!</v>
      </c>
      <c r="N213" s="127" t="e">
        <f t="shared" si="70"/>
        <v>#DIV/0!</v>
      </c>
      <c r="O213" s="127" t="e">
        <f t="shared" si="71"/>
        <v>#DIV/0!</v>
      </c>
    </row>
    <row r="214" spans="1:15" x14ac:dyDescent="0.25">
      <c r="A214" s="35" t="s">
        <v>73</v>
      </c>
      <c r="B214" s="37">
        <v>195</v>
      </c>
      <c r="C214" s="38">
        <v>42735</v>
      </c>
      <c r="D214" s="196"/>
      <c r="E214" s="40"/>
      <c r="F214" s="41"/>
      <c r="G214" s="42"/>
      <c r="H214" s="43">
        <f t="shared" si="64"/>
        <v>0</v>
      </c>
      <c r="I214" s="44" t="e">
        <f t="shared" si="65"/>
        <v>#DIV/0!</v>
      </c>
      <c r="J214" s="44" t="e">
        <f t="shared" si="66"/>
        <v>#DIV/0!</v>
      </c>
      <c r="K214" s="126" t="e">
        <f t="shared" si="67"/>
        <v>#DIV/0!</v>
      </c>
      <c r="L214" s="126" t="e">
        <f t="shared" si="68"/>
        <v>#DIV/0!</v>
      </c>
      <c r="M214" s="126" t="e">
        <f t="shared" si="69"/>
        <v>#DIV/0!</v>
      </c>
      <c r="N214" s="127" t="e">
        <f t="shared" si="70"/>
        <v>#DIV/0!</v>
      </c>
      <c r="O214" s="127" t="e">
        <f t="shared" si="71"/>
        <v>#DIV/0!</v>
      </c>
    </row>
    <row r="215" spans="1:15" x14ac:dyDescent="0.25">
      <c r="A215" s="35" t="s">
        <v>73</v>
      </c>
      <c r="B215" s="35">
        <v>196</v>
      </c>
      <c r="C215" s="38">
        <v>42735</v>
      </c>
      <c r="D215" s="196"/>
      <c r="E215" s="40"/>
      <c r="F215" s="41"/>
      <c r="G215" s="42"/>
      <c r="H215" s="43">
        <f t="shared" si="64"/>
        <v>0</v>
      </c>
      <c r="I215" s="44" t="e">
        <f t="shared" si="65"/>
        <v>#DIV/0!</v>
      </c>
      <c r="J215" s="44" t="e">
        <f t="shared" si="66"/>
        <v>#DIV/0!</v>
      </c>
      <c r="K215" s="126" t="e">
        <f t="shared" si="67"/>
        <v>#DIV/0!</v>
      </c>
      <c r="L215" s="126" t="e">
        <f t="shared" si="68"/>
        <v>#DIV/0!</v>
      </c>
      <c r="M215" s="126" t="e">
        <f t="shared" si="69"/>
        <v>#DIV/0!</v>
      </c>
      <c r="N215" s="127" t="e">
        <f t="shared" si="70"/>
        <v>#DIV/0!</v>
      </c>
      <c r="O215" s="127" t="e">
        <f t="shared" si="71"/>
        <v>#DIV/0!</v>
      </c>
    </row>
    <row r="216" spans="1:15" x14ac:dyDescent="0.25">
      <c r="A216" s="35" t="s">
        <v>73</v>
      </c>
      <c r="B216" s="37">
        <v>197</v>
      </c>
      <c r="C216" s="38">
        <v>42735</v>
      </c>
      <c r="D216" s="196"/>
      <c r="E216" s="40"/>
      <c r="F216" s="41"/>
      <c r="G216" s="42"/>
      <c r="H216" s="43">
        <f t="shared" si="64"/>
        <v>0</v>
      </c>
      <c r="I216" s="44" t="e">
        <f t="shared" si="65"/>
        <v>#DIV/0!</v>
      </c>
      <c r="J216" s="44" t="e">
        <f t="shared" si="66"/>
        <v>#DIV/0!</v>
      </c>
      <c r="K216" s="126" t="e">
        <f t="shared" si="67"/>
        <v>#DIV/0!</v>
      </c>
      <c r="L216" s="126" t="e">
        <f t="shared" si="68"/>
        <v>#DIV/0!</v>
      </c>
      <c r="M216" s="126" t="e">
        <f t="shared" si="69"/>
        <v>#DIV/0!</v>
      </c>
      <c r="N216" s="127" t="e">
        <f t="shared" si="70"/>
        <v>#DIV/0!</v>
      </c>
      <c r="O216" s="127" t="e">
        <f t="shared" si="71"/>
        <v>#DIV/0!</v>
      </c>
    </row>
    <row r="217" spans="1:15" x14ac:dyDescent="0.25">
      <c r="A217" s="35" t="s">
        <v>73</v>
      </c>
      <c r="B217" s="35">
        <v>198</v>
      </c>
      <c r="C217" s="38">
        <v>42735</v>
      </c>
      <c r="D217" s="196"/>
      <c r="E217" s="40"/>
      <c r="F217" s="41"/>
      <c r="G217" s="42"/>
      <c r="H217" s="43">
        <f t="shared" si="64"/>
        <v>0</v>
      </c>
      <c r="I217" s="44" t="e">
        <f t="shared" si="65"/>
        <v>#DIV/0!</v>
      </c>
      <c r="J217" s="44" t="e">
        <f t="shared" si="66"/>
        <v>#DIV/0!</v>
      </c>
      <c r="K217" s="126" t="e">
        <f t="shared" si="67"/>
        <v>#DIV/0!</v>
      </c>
      <c r="L217" s="126" t="e">
        <f t="shared" si="68"/>
        <v>#DIV/0!</v>
      </c>
      <c r="M217" s="126" t="e">
        <f t="shared" si="69"/>
        <v>#DIV/0!</v>
      </c>
      <c r="N217" s="127" t="e">
        <f t="shared" si="70"/>
        <v>#DIV/0!</v>
      </c>
      <c r="O217" s="127" t="e">
        <f t="shared" si="71"/>
        <v>#DIV/0!</v>
      </c>
    </row>
    <row r="218" spans="1:15" x14ac:dyDescent="0.25">
      <c r="A218" s="35" t="s">
        <v>73</v>
      </c>
      <c r="B218" s="37">
        <v>199</v>
      </c>
      <c r="C218" s="38">
        <v>42735</v>
      </c>
      <c r="D218" s="196"/>
      <c r="E218" s="40"/>
      <c r="F218" s="41"/>
      <c r="G218" s="42"/>
      <c r="H218" s="43">
        <f>G218*0.5</f>
        <v>0</v>
      </c>
      <c r="I218" s="44" t="e">
        <f>1/H218</f>
        <v>#DIV/0!</v>
      </c>
      <c r="J218" s="44" t="e">
        <f>1/G218</f>
        <v>#DIV/0!</v>
      </c>
      <c r="K218" s="126" t="e">
        <f>F218*I218</f>
        <v>#DIV/0!</v>
      </c>
      <c r="L218" s="126" t="e">
        <f>F218*J218</f>
        <v>#DIV/0!</v>
      </c>
      <c r="M218" s="126" t="e">
        <f>K218-L218</f>
        <v>#DIV/0!</v>
      </c>
      <c r="N218" s="127" t="e">
        <f>M218*0.35</f>
        <v>#DIV/0!</v>
      </c>
      <c r="O218" s="127" t="e">
        <f>N218*H218</f>
        <v>#DIV/0!</v>
      </c>
    </row>
    <row r="219" spans="1:15" x14ac:dyDescent="0.25">
      <c r="A219" s="35" t="s">
        <v>73</v>
      </c>
      <c r="B219" s="35">
        <v>200</v>
      </c>
      <c r="C219" s="38">
        <v>42735</v>
      </c>
      <c r="D219" s="196"/>
      <c r="E219" s="40"/>
      <c r="F219" s="41"/>
      <c r="G219" s="42"/>
      <c r="H219" s="43">
        <f t="shared" ref="H219" si="72">G219*0.5</f>
        <v>0</v>
      </c>
      <c r="I219" s="44" t="e">
        <f>1/H219</f>
        <v>#DIV/0!</v>
      </c>
      <c r="J219" s="44" t="e">
        <f>1/G219</f>
        <v>#DIV/0!</v>
      </c>
      <c r="K219" s="126" t="e">
        <f>F219*I219</f>
        <v>#DIV/0!</v>
      </c>
      <c r="L219" s="126" t="e">
        <f>F219*J219</f>
        <v>#DIV/0!</v>
      </c>
      <c r="M219" s="126" t="e">
        <f>K219-L219</f>
        <v>#DIV/0!</v>
      </c>
      <c r="N219" s="127" t="e">
        <f>M219*0.35</f>
        <v>#DIV/0!</v>
      </c>
      <c r="O219" s="127" t="e">
        <f>N219*H219</f>
        <v>#DIV/0!</v>
      </c>
    </row>
  </sheetData>
  <sheetProtection algorithmName="SHA-512" hashValue="VaI0jFclQ+vsszuWBnJbLvSp643x8eyweZ8yb1RS0pom3pnOzfxW07FJQ+2NbtzpM4DuYPX9pn4wIESBWV2w2Q==" saltValue="p67l4OQHHukIkkJ78a8RTQ==" spinCount="100000" sheet="1" objects="1" scenarios="1" selectLockedCells="1"/>
  <mergeCells count="12">
    <mergeCell ref="A10:C10"/>
    <mergeCell ref="B2:H2"/>
    <mergeCell ref="B3:H3"/>
    <mergeCell ref="B4:H4"/>
    <mergeCell ref="B5:H5"/>
    <mergeCell ref="A7:L7"/>
    <mergeCell ref="K18:L18"/>
    <mergeCell ref="A11:C11"/>
    <mergeCell ref="A12:C12"/>
    <mergeCell ref="A18:F18"/>
    <mergeCell ref="G18:H18"/>
    <mergeCell ref="I18:J18"/>
  </mergeCells>
  <phoneticPr fontId="35" type="noConversion"/>
  <dataValidations count="2">
    <dataValidation type="decimal" operator="greaterThanOrEqual" allowBlank="1" showInputMessage="1" showErrorMessage="1" error="SOLO VALORES NUMÉRICOS" sqref="F20:G219">
      <formula1>0</formula1>
    </dataValidation>
    <dataValidation type="decimal" operator="greaterThanOrEqual" allowBlank="1" showInputMessage="1" showErrorMessage="1" sqref="D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21" orientation="landscape" r:id="rId1"/>
  <headerFooter>
    <oddHeader>&amp;A</oddHeader>
    <oddFooter>&amp;LFIRMA:&amp;CFOLIO:&amp;RPágina &amp;P</oddFooter>
  </headerFooter>
  <rowBreaks count="2" manualBreakCount="2">
    <brk id="16" max="16383" man="1"/>
    <brk id="18" max="16383" man="1"/>
  </rowBreaks>
  <colBreaks count="2" manualBreakCount="2">
    <brk id="4" max="1048575" man="1"/>
    <brk id="6" max="1048575" man="1"/>
  </colBreaks>
  <ignoredErrors>
    <ignoredError sqref="I20:O219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Q219"/>
  <sheetViews>
    <sheetView showGridLines="0" topLeftCell="A16" zoomScale="70" zoomScaleNormal="70" workbookViewId="0">
      <selection activeCell="E25" sqref="E25"/>
    </sheetView>
  </sheetViews>
  <sheetFormatPr baseColWidth="10" defaultColWidth="10.85546875" defaultRowHeight="15" x14ac:dyDescent="0.25"/>
  <cols>
    <col min="1" max="1" width="12.7109375" style="34" customWidth="1"/>
    <col min="2" max="2" width="10.7109375" style="34" customWidth="1"/>
    <col min="3" max="3" width="12.85546875" style="34" customWidth="1"/>
    <col min="4" max="4" width="21.140625" style="197" customWidth="1"/>
    <col min="5" max="5" width="36.85546875" style="34" bestFit="1" customWidth="1"/>
    <col min="6" max="6" width="17.42578125" style="34" customWidth="1"/>
    <col min="7" max="7" width="16.28515625" style="34" customWidth="1"/>
    <col min="8" max="8" width="19.140625" style="34" customWidth="1"/>
    <col min="9" max="9" width="15.28515625" style="34" customWidth="1"/>
    <col min="10" max="10" width="13.7109375" style="34" customWidth="1"/>
    <col min="11" max="11" width="17.140625" style="34" bestFit="1" customWidth="1"/>
    <col min="12" max="12" width="16.28515625" style="34" bestFit="1" customWidth="1"/>
    <col min="13" max="13" width="20" style="34" bestFit="1" customWidth="1"/>
    <col min="14" max="14" width="21.140625" style="34" customWidth="1"/>
    <col min="15" max="15" width="17.85546875" style="34" customWidth="1"/>
    <col min="16" max="16" width="19.85546875" style="34" customWidth="1"/>
    <col min="17" max="17" width="10.85546875" style="45"/>
    <col min="18" max="16384" width="10.85546875" style="46"/>
  </cols>
  <sheetData>
    <row r="1" spans="1:12" s="22" customFormat="1" ht="22.5" customHeight="1" x14ac:dyDescent="0.25">
      <c r="H1" s="33" t="s">
        <v>56</v>
      </c>
    </row>
    <row r="2" spans="1:12" s="22" customFormat="1" ht="21" customHeight="1" x14ac:dyDescent="0.25">
      <c r="A2" s="23" t="s">
        <v>41</v>
      </c>
      <c r="B2" s="212">
        <f>'Anexo 4A Form. Alta Empresa'!C6</f>
        <v>0</v>
      </c>
      <c r="C2" s="212"/>
      <c r="D2" s="212"/>
      <c r="E2" s="212"/>
      <c r="F2" s="212"/>
      <c r="G2" s="212"/>
      <c r="H2" s="212"/>
      <c r="I2" s="24"/>
      <c r="J2" s="24"/>
      <c r="K2" s="24"/>
      <c r="L2" s="24"/>
    </row>
    <row r="3" spans="1:12" s="22" customFormat="1" ht="20.100000000000001" customHeight="1" x14ac:dyDescent="0.25">
      <c r="A3" s="23" t="s">
        <v>42</v>
      </c>
      <c r="B3" s="212">
        <f>'Anexo 4A Form. Alta Empresa'!C7</f>
        <v>0</v>
      </c>
      <c r="C3" s="212"/>
      <c r="D3" s="212"/>
      <c r="E3" s="212"/>
      <c r="F3" s="212"/>
      <c r="G3" s="212"/>
      <c r="H3" s="212"/>
      <c r="K3" s="24"/>
      <c r="L3" s="24"/>
    </row>
    <row r="4" spans="1:12" s="22" customFormat="1" ht="20.100000000000001" customHeight="1" x14ac:dyDescent="0.25">
      <c r="A4" s="23" t="s">
        <v>43</v>
      </c>
      <c r="B4" s="212">
        <f>'Anexo 4A Form. Alta Empresa'!C8</f>
        <v>0</v>
      </c>
      <c r="C4" s="212"/>
      <c r="D4" s="212"/>
      <c r="E4" s="212"/>
      <c r="F4" s="212"/>
      <c r="G4" s="212"/>
      <c r="H4" s="212"/>
      <c r="I4" s="24"/>
      <c r="J4" s="24"/>
      <c r="K4" s="24"/>
      <c r="L4" s="24"/>
    </row>
    <row r="5" spans="1:12" s="22" customFormat="1" ht="18.75" customHeight="1" x14ac:dyDescent="0.25">
      <c r="A5" s="23" t="s">
        <v>57</v>
      </c>
      <c r="B5" s="214"/>
      <c r="C5" s="214"/>
      <c r="D5" s="214"/>
      <c r="E5" s="214"/>
      <c r="F5" s="214"/>
      <c r="G5" s="214"/>
      <c r="H5" s="214"/>
      <c r="I5" s="24"/>
      <c r="J5" s="24"/>
      <c r="K5" s="24"/>
      <c r="L5" s="24"/>
    </row>
    <row r="6" spans="1:12" s="22" customFormat="1" ht="15.75" x14ac:dyDescent="0.25"/>
    <row r="7" spans="1:12" s="22" customFormat="1" ht="30.95" customHeight="1" x14ac:dyDescent="0.25">
      <c r="A7" s="223" t="s">
        <v>58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</row>
    <row r="8" spans="1:12" s="22" customFormat="1" ht="15.75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s="22" customFormat="1" ht="15.75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s="22" customFormat="1" ht="27" customHeight="1" x14ac:dyDescent="0.25">
      <c r="A10" s="216" t="s">
        <v>74</v>
      </c>
      <c r="B10" s="218"/>
      <c r="C10" s="217"/>
      <c r="D10" s="118">
        <f>SUMIF(O20:O219,"&gt;=0")</f>
        <v>0</v>
      </c>
      <c r="E10" s="117"/>
      <c r="F10" s="117"/>
      <c r="G10" s="117"/>
      <c r="H10" s="117"/>
      <c r="I10" s="117"/>
      <c r="J10" s="117"/>
      <c r="K10" s="117"/>
      <c r="L10" s="117"/>
    </row>
    <row r="11" spans="1:12" s="22" customFormat="1" ht="27" customHeight="1" x14ac:dyDescent="0.25">
      <c r="A11" s="216" t="s">
        <v>222</v>
      </c>
      <c r="B11" s="218"/>
      <c r="C11" s="217"/>
      <c r="D11" s="174">
        <f>RESUMEN!H13</f>
        <v>0</v>
      </c>
      <c r="E11" s="117"/>
      <c r="F11" s="117"/>
      <c r="G11" s="117"/>
      <c r="H11" s="117"/>
      <c r="I11" s="117"/>
      <c r="J11" s="117"/>
      <c r="K11" s="117"/>
      <c r="L11" s="117"/>
    </row>
    <row r="12" spans="1:12" s="22" customFormat="1" ht="27" customHeight="1" x14ac:dyDescent="0.25">
      <c r="A12" s="216" t="s">
        <v>75</v>
      </c>
      <c r="B12" s="218"/>
      <c r="C12" s="217"/>
      <c r="D12" s="118" t="e">
        <f>D10/D11</f>
        <v>#DIV/0!</v>
      </c>
      <c r="E12" s="117"/>
      <c r="F12" s="117"/>
      <c r="G12" s="117"/>
      <c r="H12" s="117"/>
      <c r="I12" s="117"/>
      <c r="J12" s="117"/>
      <c r="K12" s="117"/>
      <c r="L12" s="117"/>
    </row>
    <row r="13" spans="1:12" s="22" customFormat="1" ht="15.75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s="22" customFormat="1" ht="15.75" x14ac:dyDescent="0.25">
      <c r="A14" s="32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s="22" customFormat="1" ht="15.75" x14ac:dyDescent="0.25">
      <c r="A15" s="32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s="22" customFormat="1" ht="15.75" x14ac:dyDescent="0.25">
      <c r="A16" s="32" t="s">
        <v>55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5" x14ac:dyDescent="0.25">
      <c r="D17" s="34"/>
    </row>
    <row r="18" spans="1:15" ht="35.25" customHeight="1" x14ac:dyDescent="0.25">
      <c r="A18" s="219" t="s">
        <v>59</v>
      </c>
      <c r="B18" s="220"/>
      <c r="C18" s="218"/>
      <c r="D18" s="218"/>
      <c r="E18" s="218"/>
      <c r="F18" s="217"/>
      <c r="G18" s="216" t="s">
        <v>60</v>
      </c>
      <c r="H18" s="217"/>
      <c r="I18" s="221" t="s">
        <v>61</v>
      </c>
      <c r="J18" s="221"/>
      <c r="K18" s="216" t="s">
        <v>62</v>
      </c>
      <c r="L18" s="217"/>
    </row>
    <row r="19" spans="1:15" ht="95.25" customHeight="1" x14ac:dyDescent="0.25">
      <c r="A19" s="35" t="s">
        <v>63</v>
      </c>
      <c r="B19" s="35" t="s">
        <v>64</v>
      </c>
      <c r="C19" s="35" t="s">
        <v>65</v>
      </c>
      <c r="D19" s="35" t="s">
        <v>46</v>
      </c>
      <c r="E19" s="36" t="s">
        <v>66</v>
      </c>
      <c r="F19" s="36" t="s">
        <v>67</v>
      </c>
      <c r="G19" s="36" t="s">
        <v>68</v>
      </c>
      <c r="H19" s="36" t="s">
        <v>178</v>
      </c>
      <c r="I19" s="36" t="s">
        <v>69</v>
      </c>
      <c r="J19" s="36" t="s">
        <v>70</v>
      </c>
      <c r="K19" s="36" t="s">
        <v>71</v>
      </c>
      <c r="L19" s="36" t="s">
        <v>72</v>
      </c>
      <c r="M19" s="36" t="s">
        <v>168</v>
      </c>
      <c r="N19" s="36" t="s">
        <v>169</v>
      </c>
      <c r="O19" s="36" t="s">
        <v>170</v>
      </c>
    </row>
    <row r="20" spans="1:15" x14ac:dyDescent="0.25">
      <c r="A20" s="35" t="s">
        <v>76</v>
      </c>
      <c r="B20" s="37">
        <v>1</v>
      </c>
      <c r="C20" s="38">
        <v>43100</v>
      </c>
      <c r="D20" s="196"/>
      <c r="E20" s="39"/>
      <c r="F20" s="41"/>
      <c r="G20" s="41"/>
      <c r="H20" s="43">
        <f>G20*0.6</f>
        <v>0</v>
      </c>
      <c r="I20" s="44" t="e">
        <f>1/H20</f>
        <v>#DIV/0!</v>
      </c>
      <c r="J20" s="44" t="e">
        <f>1/G20</f>
        <v>#DIV/0!</v>
      </c>
      <c r="K20" s="130" t="e">
        <f>F20*I20</f>
        <v>#DIV/0!</v>
      </c>
      <c r="L20" s="130" t="e">
        <f>F20*J20</f>
        <v>#DIV/0!</v>
      </c>
      <c r="M20" s="130" t="e">
        <f>K20-L20</f>
        <v>#DIV/0!</v>
      </c>
      <c r="N20" s="131" t="e">
        <f>M20*0.35</f>
        <v>#DIV/0!</v>
      </c>
      <c r="O20" s="131" t="e">
        <f>N20*H20</f>
        <v>#DIV/0!</v>
      </c>
    </row>
    <row r="21" spans="1:15" x14ac:dyDescent="0.25">
      <c r="A21" s="35" t="s">
        <v>76</v>
      </c>
      <c r="B21" s="35">
        <v>2</v>
      </c>
      <c r="C21" s="38">
        <v>43100</v>
      </c>
      <c r="D21" s="196"/>
      <c r="E21" s="39"/>
      <c r="F21" s="41"/>
      <c r="G21" s="41"/>
      <c r="H21" s="43">
        <f t="shared" ref="H21:H57" si="0">G21*0.6</f>
        <v>0</v>
      </c>
      <c r="I21" s="44" t="e">
        <f>1/H21</f>
        <v>#DIV/0!</v>
      </c>
      <c r="J21" s="44" t="e">
        <f>1/G21</f>
        <v>#DIV/0!</v>
      </c>
      <c r="K21" s="130" t="e">
        <f>F21*I21</f>
        <v>#DIV/0!</v>
      </c>
      <c r="L21" s="130" t="e">
        <f>F21*J21</f>
        <v>#DIV/0!</v>
      </c>
      <c r="M21" s="130" t="e">
        <f>K21-L21</f>
        <v>#DIV/0!</v>
      </c>
      <c r="N21" s="131" t="e">
        <f>M21*0.35</f>
        <v>#DIV/0!</v>
      </c>
      <c r="O21" s="131" t="e">
        <f>N21*H21</f>
        <v>#DIV/0!</v>
      </c>
    </row>
    <row r="22" spans="1:15" x14ac:dyDescent="0.25">
      <c r="A22" s="35" t="s">
        <v>76</v>
      </c>
      <c r="B22" s="37">
        <v>3</v>
      </c>
      <c r="C22" s="38">
        <v>43100</v>
      </c>
      <c r="D22" s="196"/>
      <c r="E22" s="39"/>
      <c r="F22" s="41"/>
      <c r="G22" s="41"/>
      <c r="H22" s="43">
        <f t="shared" si="0"/>
        <v>0</v>
      </c>
      <c r="I22" s="44" t="e">
        <f t="shared" ref="I22:I57" si="1">1/H22</f>
        <v>#DIV/0!</v>
      </c>
      <c r="J22" s="44" t="e">
        <f t="shared" ref="J22:J57" si="2">1/G22</f>
        <v>#DIV/0!</v>
      </c>
      <c r="K22" s="130" t="e">
        <f t="shared" ref="K22:K57" si="3">F22*I22</f>
        <v>#DIV/0!</v>
      </c>
      <c r="L22" s="130" t="e">
        <f t="shared" ref="L22:L57" si="4">F22*J22</f>
        <v>#DIV/0!</v>
      </c>
      <c r="M22" s="130" t="e">
        <f t="shared" ref="M22:M57" si="5">K22-L22</f>
        <v>#DIV/0!</v>
      </c>
      <c r="N22" s="131" t="e">
        <f t="shared" ref="N22:N57" si="6">M22*0.35</f>
        <v>#DIV/0!</v>
      </c>
      <c r="O22" s="131" t="e">
        <f t="shared" ref="O22:O57" si="7">N22*H22</f>
        <v>#DIV/0!</v>
      </c>
    </row>
    <row r="23" spans="1:15" x14ac:dyDescent="0.25">
      <c r="A23" s="35" t="s">
        <v>76</v>
      </c>
      <c r="B23" s="35">
        <v>4</v>
      </c>
      <c r="C23" s="38">
        <v>43100</v>
      </c>
      <c r="D23" s="196"/>
      <c r="E23" s="39"/>
      <c r="F23" s="41"/>
      <c r="G23" s="41"/>
      <c r="H23" s="43">
        <f t="shared" si="0"/>
        <v>0</v>
      </c>
      <c r="I23" s="44" t="e">
        <f t="shared" si="1"/>
        <v>#DIV/0!</v>
      </c>
      <c r="J23" s="44" t="e">
        <f t="shared" si="2"/>
        <v>#DIV/0!</v>
      </c>
      <c r="K23" s="130" t="e">
        <f t="shared" si="3"/>
        <v>#DIV/0!</v>
      </c>
      <c r="L23" s="130" t="e">
        <f t="shared" si="4"/>
        <v>#DIV/0!</v>
      </c>
      <c r="M23" s="130" t="e">
        <f t="shared" si="5"/>
        <v>#DIV/0!</v>
      </c>
      <c r="N23" s="131" t="e">
        <f t="shared" si="6"/>
        <v>#DIV/0!</v>
      </c>
      <c r="O23" s="131" t="e">
        <f t="shared" si="7"/>
        <v>#DIV/0!</v>
      </c>
    </row>
    <row r="24" spans="1:15" x14ac:dyDescent="0.25">
      <c r="A24" s="35" t="s">
        <v>76</v>
      </c>
      <c r="B24" s="37">
        <v>5</v>
      </c>
      <c r="C24" s="38">
        <v>43100</v>
      </c>
      <c r="D24" s="196"/>
      <c r="E24" s="39"/>
      <c r="F24" s="41"/>
      <c r="G24" s="41"/>
      <c r="H24" s="43">
        <f t="shared" si="0"/>
        <v>0</v>
      </c>
      <c r="I24" s="44" t="e">
        <f t="shared" si="1"/>
        <v>#DIV/0!</v>
      </c>
      <c r="J24" s="44" t="e">
        <f t="shared" si="2"/>
        <v>#DIV/0!</v>
      </c>
      <c r="K24" s="130" t="e">
        <f t="shared" si="3"/>
        <v>#DIV/0!</v>
      </c>
      <c r="L24" s="130" t="e">
        <f t="shared" si="4"/>
        <v>#DIV/0!</v>
      </c>
      <c r="M24" s="130" t="e">
        <f t="shared" si="5"/>
        <v>#DIV/0!</v>
      </c>
      <c r="N24" s="131" t="e">
        <f t="shared" si="6"/>
        <v>#DIV/0!</v>
      </c>
      <c r="O24" s="131" t="e">
        <f t="shared" si="7"/>
        <v>#DIV/0!</v>
      </c>
    </row>
    <row r="25" spans="1:15" x14ac:dyDescent="0.25">
      <c r="A25" s="35" t="s">
        <v>76</v>
      </c>
      <c r="B25" s="35">
        <v>6</v>
      </c>
      <c r="C25" s="38">
        <v>43100</v>
      </c>
      <c r="D25" s="196"/>
      <c r="E25" s="39"/>
      <c r="F25" s="41"/>
      <c r="G25" s="41"/>
      <c r="H25" s="43">
        <f t="shared" si="0"/>
        <v>0</v>
      </c>
      <c r="I25" s="44" t="e">
        <f t="shared" si="1"/>
        <v>#DIV/0!</v>
      </c>
      <c r="J25" s="44" t="e">
        <f t="shared" si="2"/>
        <v>#DIV/0!</v>
      </c>
      <c r="K25" s="130" t="e">
        <f t="shared" si="3"/>
        <v>#DIV/0!</v>
      </c>
      <c r="L25" s="130" t="e">
        <f t="shared" si="4"/>
        <v>#DIV/0!</v>
      </c>
      <c r="M25" s="130" t="e">
        <f t="shared" si="5"/>
        <v>#DIV/0!</v>
      </c>
      <c r="N25" s="131" t="e">
        <f t="shared" si="6"/>
        <v>#DIV/0!</v>
      </c>
      <c r="O25" s="131" t="e">
        <f t="shared" si="7"/>
        <v>#DIV/0!</v>
      </c>
    </row>
    <row r="26" spans="1:15" x14ac:dyDescent="0.25">
      <c r="A26" s="35" t="s">
        <v>76</v>
      </c>
      <c r="B26" s="37">
        <v>7</v>
      </c>
      <c r="C26" s="38">
        <v>43100</v>
      </c>
      <c r="D26" s="196"/>
      <c r="E26" s="39"/>
      <c r="F26" s="41"/>
      <c r="G26" s="41"/>
      <c r="H26" s="43">
        <f t="shared" si="0"/>
        <v>0</v>
      </c>
      <c r="I26" s="44" t="e">
        <f t="shared" si="1"/>
        <v>#DIV/0!</v>
      </c>
      <c r="J26" s="44" t="e">
        <f t="shared" si="2"/>
        <v>#DIV/0!</v>
      </c>
      <c r="K26" s="130" t="e">
        <f t="shared" si="3"/>
        <v>#DIV/0!</v>
      </c>
      <c r="L26" s="130" t="e">
        <f t="shared" si="4"/>
        <v>#DIV/0!</v>
      </c>
      <c r="M26" s="130" t="e">
        <f t="shared" si="5"/>
        <v>#DIV/0!</v>
      </c>
      <c r="N26" s="131" t="e">
        <f t="shared" si="6"/>
        <v>#DIV/0!</v>
      </c>
      <c r="O26" s="131" t="e">
        <f t="shared" si="7"/>
        <v>#DIV/0!</v>
      </c>
    </row>
    <row r="27" spans="1:15" x14ac:dyDescent="0.25">
      <c r="A27" s="35" t="s">
        <v>76</v>
      </c>
      <c r="B27" s="35">
        <v>8</v>
      </c>
      <c r="C27" s="38">
        <v>43100</v>
      </c>
      <c r="D27" s="196"/>
      <c r="E27" s="39"/>
      <c r="F27" s="41"/>
      <c r="G27" s="41"/>
      <c r="H27" s="43">
        <f t="shared" si="0"/>
        <v>0</v>
      </c>
      <c r="I27" s="44" t="e">
        <f t="shared" si="1"/>
        <v>#DIV/0!</v>
      </c>
      <c r="J27" s="44" t="e">
        <f t="shared" si="2"/>
        <v>#DIV/0!</v>
      </c>
      <c r="K27" s="130" t="e">
        <f t="shared" si="3"/>
        <v>#DIV/0!</v>
      </c>
      <c r="L27" s="130" t="e">
        <f t="shared" si="4"/>
        <v>#DIV/0!</v>
      </c>
      <c r="M27" s="130" t="e">
        <f t="shared" si="5"/>
        <v>#DIV/0!</v>
      </c>
      <c r="N27" s="131" t="e">
        <f t="shared" si="6"/>
        <v>#DIV/0!</v>
      </c>
      <c r="O27" s="131" t="e">
        <f t="shared" si="7"/>
        <v>#DIV/0!</v>
      </c>
    </row>
    <row r="28" spans="1:15" x14ac:dyDescent="0.25">
      <c r="A28" s="35" t="s">
        <v>76</v>
      </c>
      <c r="B28" s="37">
        <v>9</v>
      </c>
      <c r="C28" s="38">
        <v>43100</v>
      </c>
      <c r="D28" s="196"/>
      <c r="E28" s="39"/>
      <c r="F28" s="41"/>
      <c r="G28" s="41"/>
      <c r="H28" s="43">
        <f t="shared" si="0"/>
        <v>0</v>
      </c>
      <c r="I28" s="44" t="e">
        <f t="shared" si="1"/>
        <v>#DIV/0!</v>
      </c>
      <c r="J28" s="44" t="e">
        <f t="shared" si="2"/>
        <v>#DIV/0!</v>
      </c>
      <c r="K28" s="130" t="e">
        <f t="shared" si="3"/>
        <v>#DIV/0!</v>
      </c>
      <c r="L28" s="130" t="e">
        <f t="shared" si="4"/>
        <v>#DIV/0!</v>
      </c>
      <c r="M28" s="130" t="e">
        <f t="shared" si="5"/>
        <v>#DIV/0!</v>
      </c>
      <c r="N28" s="131" t="e">
        <f t="shared" si="6"/>
        <v>#DIV/0!</v>
      </c>
      <c r="O28" s="131" t="e">
        <f t="shared" si="7"/>
        <v>#DIV/0!</v>
      </c>
    </row>
    <row r="29" spans="1:15" x14ac:dyDescent="0.25">
      <c r="A29" s="35" t="s">
        <v>76</v>
      </c>
      <c r="B29" s="35">
        <v>10</v>
      </c>
      <c r="C29" s="38">
        <v>43100</v>
      </c>
      <c r="D29" s="196"/>
      <c r="E29" s="39"/>
      <c r="F29" s="41"/>
      <c r="G29" s="41"/>
      <c r="H29" s="43">
        <f t="shared" si="0"/>
        <v>0</v>
      </c>
      <c r="I29" s="44" t="e">
        <f t="shared" si="1"/>
        <v>#DIV/0!</v>
      </c>
      <c r="J29" s="44" t="e">
        <f t="shared" si="2"/>
        <v>#DIV/0!</v>
      </c>
      <c r="K29" s="130" t="e">
        <f t="shared" si="3"/>
        <v>#DIV/0!</v>
      </c>
      <c r="L29" s="130" t="e">
        <f t="shared" si="4"/>
        <v>#DIV/0!</v>
      </c>
      <c r="M29" s="130" t="e">
        <f t="shared" si="5"/>
        <v>#DIV/0!</v>
      </c>
      <c r="N29" s="131" t="e">
        <f t="shared" si="6"/>
        <v>#DIV/0!</v>
      </c>
      <c r="O29" s="131" t="e">
        <f t="shared" si="7"/>
        <v>#DIV/0!</v>
      </c>
    </row>
    <row r="30" spans="1:15" x14ac:dyDescent="0.25">
      <c r="A30" s="35" t="s">
        <v>76</v>
      </c>
      <c r="B30" s="37">
        <v>11</v>
      </c>
      <c r="C30" s="38">
        <v>43100</v>
      </c>
      <c r="D30" s="196"/>
      <c r="E30" s="39"/>
      <c r="F30" s="41"/>
      <c r="G30" s="41"/>
      <c r="H30" s="43">
        <f t="shared" si="0"/>
        <v>0</v>
      </c>
      <c r="I30" s="44" t="e">
        <f t="shared" si="1"/>
        <v>#DIV/0!</v>
      </c>
      <c r="J30" s="44" t="e">
        <f t="shared" si="2"/>
        <v>#DIV/0!</v>
      </c>
      <c r="K30" s="130" t="e">
        <f t="shared" si="3"/>
        <v>#DIV/0!</v>
      </c>
      <c r="L30" s="130" t="e">
        <f t="shared" si="4"/>
        <v>#DIV/0!</v>
      </c>
      <c r="M30" s="130" t="e">
        <f t="shared" si="5"/>
        <v>#DIV/0!</v>
      </c>
      <c r="N30" s="131" t="e">
        <f t="shared" si="6"/>
        <v>#DIV/0!</v>
      </c>
      <c r="O30" s="131" t="e">
        <f t="shared" si="7"/>
        <v>#DIV/0!</v>
      </c>
    </row>
    <row r="31" spans="1:15" x14ac:dyDescent="0.25">
      <c r="A31" s="35" t="s">
        <v>76</v>
      </c>
      <c r="B31" s="35">
        <v>12</v>
      </c>
      <c r="C31" s="38">
        <v>43100</v>
      </c>
      <c r="D31" s="196"/>
      <c r="E31" s="39"/>
      <c r="F31" s="41"/>
      <c r="G31" s="41"/>
      <c r="H31" s="43">
        <f t="shared" si="0"/>
        <v>0</v>
      </c>
      <c r="I31" s="44" t="e">
        <f t="shared" si="1"/>
        <v>#DIV/0!</v>
      </c>
      <c r="J31" s="44" t="e">
        <f t="shared" si="2"/>
        <v>#DIV/0!</v>
      </c>
      <c r="K31" s="130" t="e">
        <f t="shared" si="3"/>
        <v>#DIV/0!</v>
      </c>
      <c r="L31" s="130" t="e">
        <f t="shared" si="4"/>
        <v>#DIV/0!</v>
      </c>
      <c r="M31" s="130" t="e">
        <f t="shared" si="5"/>
        <v>#DIV/0!</v>
      </c>
      <c r="N31" s="131" t="e">
        <f t="shared" si="6"/>
        <v>#DIV/0!</v>
      </c>
      <c r="O31" s="131" t="e">
        <f t="shared" si="7"/>
        <v>#DIV/0!</v>
      </c>
    </row>
    <row r="32" spans="1:15" x14ac:dyDescent="0.25">
      <c r="A32" s="35" t="s">
        <v>76</v>
      </c>
      <c r="B32" s="37">
        <v>13</v>
      </c>
      <c r="C32" s="38">
        <v>43100</v>
      </c>
      <c r="D32" s="196"/>
      <c r="E32" s="39"/>
      <c r="F32" s="41"/>
      <c r="G32" s="41"/>
      <c r="H32" s="43">
        <f t="shared" si="0"/>
        <v>0</v>
      </c>
      <c r="I32" s="44" t="e">
        <f t="shared" si="1"/>
        <v>#DIV/0!</v>
      </c>
      <c r="J32" s="44" t="e">
        <f t="shared" si="2"/>
        <v>#DIV/0!</v>
      </c>
      <c r="K32" s="130" t="e">
        <f t="shared" si="3"/>
        <v>#DIV/0!</v>
      </c>
      <c r="L32" s="130" t="e">
        <f t="shared" si="4"/>
        <v>#DIV/0!</v>
      </c>
      <c r="M32" s="130" t="e">
        <f t="shared" si="5"/>
        <v>#DIV/0!</v>
      </c>
      <c r="N32" s="131" t="e">
        <f t="shared" si="6"/>
        <v>#DIV/0!</v>
      </c>
      <c r="O32" s="131" t="e">
        <f t="shared" si="7"/>
        <v>#DIV/0!</v>
      </c>
    </row>
    <row r="33" spans="1:15" x14ac:dyDescent="0.25">
      <c r="A33" s="35" t="s">
        <v>76</v>
      </c>
      <c r="B33" s="35">
        <v>14</v>
      </c>
      <c r="C33" s="38">
        <v>43100</v>
      </c>
      <c r="D33" s="196"/>
      <c r="E33" s="39"/>
      <c r="F33" s="41"/>
      <c r="G33" s="41"/>
      <c r="H33" s="43">
        <f t="shared" si="0"/>
        <v>0</v>
      </c>
      <c r="I33" s="44" t="e">
        <f t="shared" si="1"/>
        <v>#DIV/0!</v>
      </c>
      <c r="J33" s="44" t="e">
        <f t="shared" si="2"/>
        <v>#DIV/0!</v>
      </c>
      <c r="K33" s="130" t="e">
        <f t="shared" si="3"/>
        <v>#DIV/0!</v>
      </c>
      <c r="L33" s="130" t="e">
        <f t="shared" si="4"/>
        <v>#DIV/0!</v>
      </c>
      <c r="M33" s="130" t="e">
        <f t="shared" si="5"/>
        <v>#DIV/0!</v>
      </c>
      <c r="N33" s="131" t="e">
        <f t="shared" si="6"/>
        <v>#DIV/0!</v>
      </c>
      <c r="O33" s="131" t="e">
        <f t="shared" si="7"/>
        <v>#DIV/0!</v>
      </c>
    </row>
    <row r="34" spans="1:15" x14ac:dyDescent="0.25">
      <c r="A34" s="35" t="s">
        <v>76</v>
      </c>
      <c r="B34" s="37">
        <v>15</v>
      </c>
      <c r="C34" s="38">
        <v>43100</v>
      </c>
      <c r="D34" s="196"/>
      <c r="E34" s="39"/>
      <c r="F34" s="41"/>
      <c r="G34" s="41"/>
      <c r="H34" s="43">
        <f t="shared" si="0"/>
        <v>0</v>
      </c>
      <c r="I34" s="44" t="e">
        <f t="shared" si="1"/>
        <v>#DIV/0!</v>
      </c>
      <c r="J34" s="44" t="e">
        <f t="shared" si="2"/>
        <v>#DIV/0!</v>
      </c>
      <c r="K34" s="130" t="e">
        <f t="shared" si="3"/>
        <v>#DIV/0!</v>
      </c>
      <c r="L34" s="130" t="e">
        <f t="shared" si="4"/>
        <v>#DIV/0!</v>
      </c>
      <c r="M34" s="130" t="e">
        <f t="shared" si="5"/>
        <v>#DIV/0!</v>
      </c>
      <c r="N34" s="131" t="e">
        <f t="shared" si="6"/>
        <v>#DIV/0!</v>
      </c>
      <c r="O34" s="131" t="e">
        <f t="shared" si="7"/>
        <v>#DIV/0!</v>
      </c>
    </row>
    <row r="35" spans="1:15" x14ac:dyDescent="0.25">
      <c r="A35" s="35" t="s">
        <v>76</v>
      </c>
      <c r="B35" s="35">
        <v>16</v>
      </c>
      <c r="C35" s="38">
        <v>43100</v>
      </c>
      <c r="D35" s="196"/>
      <c r="E35" s="39"/>
      <c r="F35" s="41"/>
      <c r="G35" s="41"/>
      <c r="H35" s="43">
        <f t="shared" si="0"/>
        <v>0</v>
      </c>
      <c r="I35" s="44" t="e">
        <f t="shared" si="1"/>
        <v>#DIV/0!</v>
      </c>
      <c r="J35" s="44" t="e">
        <f t="shared" si="2"/>
        <v>#DIV/0!</v>
      </c>
      <c r="K35" s="130" t="e">
        <f t="shared" si="3"/>
        <v>#DIV/0!</v>
      </c>
      <c r="L35" s="130" t="e">
        <f t="shared" si="4"/>
        <v>#DIV/0!</v>
      </c>
      <c r="M35" s="130" t="e">
        <f t="shared" si="5"/>
        <v>#DIV/0!</v>
      </c>
      <c r="N35" s="131" t="e">
        <f t="shared" si="6"/>
        <v>#DIV/0!</v>
      </c>
      <c r="O35" s="131" t="e">
        <f t="shared" si="7"/>
        <v>#DIV/0!</v>
      </c>
    </row>
    <row r="36" spans="1:15" x14ac:dyDescent="0.25">
      <c r="A36" s="35" t="s">
        <v>76</v>
      </c>
      <c r="B36" s="37">
        <v>17</v>
      </c>
      <c r="C36" s="38">
        <v>43100</v>
      </c>
      <c r="D36" s="196"/>
      <c r="E36" s="39"/>
      <c r="F36" s="41"/>
      <c r="G36" s="41"/>
      <c r="H36" s="43">
        <f t="shared" si="0"/>
        <v>0</v>
      </c>
      <c r="I36" s="44" t="e">
        <f t="shared" si="1"/>
        <v>#DIV/0!</v>
      </c>
      <c r="J36" s="44" t="e">
        <f t="shared" si="2"/>
        <v>#DIV/0!</v>
      </c>
      <c r="K36" s="130" t="e">
        <f t="shared" si="3"/>
        <v>#DIV/0!</v>
      </c>
      <c r="L36" s="130" t="e">
        <f t="shared" si="4"/>
        <v>#DIV/0!</v>
      </c>
      <c r="M36" s="130" t="e">
        <f t="shared" si="5"/>
        <v>#DIV/0!</v>
      </c>
      <c r="N36" s="131" t="e">
        <f t="shared" si="6"/>
        <v>#DIV/0!</v>
      </c>
      <c r="O36" s="131" t="e">
        <f t="shared" si="7"/>
        <v>#DIV/0!</v>
      </c>
    </row>
    <row r="37" spans="1:15" x14ac:dyDescent="0.25">
      <c r="A37" s="35" t="s">
        <v>76</v>
      </c>
      <c r="B37" s="35">
        <v>18</v>
      </c>
      <c r="C37" s="38">
        <v>43100</v>
      </c>
      <c r="D37" s="196"/>
      <c r="E37" s="39"/>
      <c r="F37" s="41"/>
      <c r="G37" s="41"/>
      <c r="H37" s="43">
        <f t="shared" si="0"/>
        <v>0</v>
      </c>
      <c r="I37" s="44" t="e">
        <f t="shared" si="1"/>
        <v>#DIV/0!</v>
      </c>
      <c r="J37" s="44" t="e">
        <f t="shared" si="2"/>
        <v>#DIV/0!</v>
      </c>
      <c r="K37" s="130" t="e">
        <f t="shared" si="3"/>
        <v>#DIV/0!</v>
      </c>
      <c r="L37" s="130" t="e">
        <f t="shared" si="4"/>
        <v>#DIV/0!</v>
      </c>
      <c r="M37" s="130" t="e">
        <f t="shared" si="5"/>
        <v>#DIV/0!</v>
      </c>
      <c r="N37" s="131" t="e">
        <f t="shared" si="6"/>
        <v>#DIV/0!</v>
      </c>
      <c r="O37" s="131" t="e">
        <f t="shared" si="7"/>
        <v>#DIV/0!</v>
      </c>
    </row>
    <row r="38" spans="1:15" x14ac:dyDescent="0.25">
      <c r="A38" s="35" t="s">
        <v>76</v>
      </c>
      <c r="B38" s="37">
        <v>19</v>
      </c>
      <c r="C38" s="38">
        <v>43100</v>
      </c>
      <c r="D38" s="196"/>
      <c r="E38" s="39"/>
      <c r="F38" s="41"/>
      <c r="G38" s="41"/>
      <c r="H38" s="43">
        <f t="shared" si="0"/>
        <v>0</v>
      </c>
      <c r="I38" s="44" t="e">
        <f t="shared" si="1"/>
        <v>#DIV/0!</v>
      </c>
      <c r="J38" s="44" t="e">
        <f t="shared" si="2"/>
        <v>#DIV/0!</v>
      </c>
      <c r="K38" s="130" t="e">
        <f t="shared" si="3"/>
        <v>#DIV/0!</v>
      </c>
      <c r="L38" s="130" t="e">
        <f t="shared" si="4"/>
        <v>#DIV/0!</v>
      </c>
      <c r="M38" s="130" t="e">
        <f t="shared" si="5"/>
        <v>#DIV/0!</v>
      </c>
      <c r="N38" s="131" t="e">
        <f t="shared" si="6"/>
        <v>#DIV/0!</v>
      </c>
      <c r="O38" s="131" t="e">
        <f t="shared" si="7"/>
        <v>#DIV/0!</v>
      </c>
    </row>
    <row r="39" spans="1:15" x14ac:dyDescent="0.25">
      <c r="A39" s="35" t="s">
        <v>76</v>
      </c>
      <c r="B39" s="35">
        <v>20</v>
      </c>
      <c r="C39" s="38">
        <v>43100</v>
      </c>
      <c r="D39" s="196"/>
      <c r="E39" s="39"/>
      <c r="F39" s="41"/>
      <c r="G39" s="41"/>
      <c r="H39" s="43">
        <f t="shared" si="0"/>
        <v>0</v>
      </c>
      <c r="I39" s="44" t="e">
        <f t="shared" si="1"/>
        <v>#DIV/0!</v>
      </c>
      <c r="J39" s="44" t="e">
        <f t="shared" si="2"/>
        <v>#DIV/0!</v>
      </c>
      <c r="K39" s="130" t="e">
        <f t="shared" si="3"/>
        <v>#DIV/0!</v>
      </c>
      <c r="L39" s="130" t="e">
        <f t="shared" si="4"/>
        <v>#DIV/0!</v>
      </c>
      <c r="M39" s="130" t="e">
        <f t="shared" si="5"/>
        <v>#DIV/0!</v>
      </c>
      <c r="N39" s="131" t="e">
        <f t="shared" si="6"/>
        <v>#DIV/0!</v>
      </c>
      <c r="O39" s="131" t="e">
        <f t="shared" si="7"/>
        <v>#DIV/0!</v>
      </c>
    </row>
    <row r="40" spans="1:15" x14ac:dyDescent="0.25">
      <c r="A40" s="35" t="s">
        <v>76</v>
      </c>
      <c r="B40" s="37">
        <v>21</v>
      </c>
      <c r="C40" s="38">
        <v>43100</v>
      </c>
      <c r="D40" s="196"/>
      <c r="E40" s="39"/>
      <c r="F40" s="41"/>
      <c r="G40" s="41"/>
      <c r="H40" s="43">
        <f t="shared" si="0"/>
        <v>0</v>
      </c>
      <c r="I40" s="44" t="e">
        <f t="shared" si="1"/>
        <v>#DIV/0!</v>
      </c>
      <c r="J40" s="44" t="e">
        <f t="shared" si="2"/>
        <v>#DIV/0!</v>
      </c>
      <c r="K40" s="130" t="e">
        <f t="shared" si="3"/>
        <v>#DIV/0!</v>
      </c>
      <c r="L40" s="130" t="e">
        <f t="shared" si="4"/>
        <v>#DIV/0!</v>
      </c>
      <c r="M40" s="130" t="e">
        <f t="shared" si="5"/>
        <v>#DIV/0!</v>
      </c>
      <c r="N40" s="131" t="e">
        <f t="shared" si="6"/>
        <v>#DIV/0!</v>
      </c>
      <c r="O40" s="131" t="e">
        <f t="shared" si="7"/>
        <v>#DIV/0!</v>
      </c>
    </row>
    <row r="41" spans="1:15" x14ac:dyDescent="0.25">
      <c r="A41" s="35" t="s">
        <v>76</v>
      </c>
      <c r="B41" s="35">
        <v>22</v>
      </c>
      <c r="C41" s="38">
        <v>43100</v>
      </c>
      <c r="D41" s="196"/>
      <c r="E41" s="39"/>
      <c r="F41" s="41"/>
      <c r="G41" s="41"/>
      <c r="H41" s="43">
        <f t="shared" si="0"/>
        <v>0</v>
      </c>
      <c r="I41" s="44" t="e">
        <f t="shared" si="1"/>
        <v>#DIV/0!</v>
      </c>
      <c r="J41" s="44" t="e">
        <f t="shared" si="2"/>
        <v>#DIV/0!</v>
      </c>
      <c r="K41" s="130" t="e">
        <f t="shared" si="3"/>
        <v>#DIV/0!</v>
      </c>
      <c r="L41" s="130" t="e">
        <f t="shared" si="4"/>
        <v>#DIV/0!</v>
      </c>
      <c r="M41" s="130" t="e">
        <f t="shared" si="5"/>
        <v>#DIV/0!</v>
      </c>
      <c r="N41" s="131" t="e">
        <f t="shared" si="6"/>
        <v>#DIV/0!</v>
      </c>
      <c r="O41" s="131" t="e">
        <f t="shared" si="7"/>
        <v>#DIV/0!</v>
      </c>
    </row>
    <row r="42" spans="1:15" x14ac:dyDescent="0.25">
      <c r="A42" s="35" t="s">
        <v>76</v>
      </c>
      <c r="B42" s="37">
        <v>23</v>
      </c>
      <c r="C42" s="38">
        <v>43100</v>
      </c>
      <c r="D42" s="196"/>
      <c r="E42" s="39"/>
      <c r="F42" s="41"/>
      <c r="G42" s="41"/>
      <c r="H42" s="43">
        <f t="shared" si="0"/>
        <v>0</v>
      </c>
      <c r="I42" s="44" t="e">
        <f t="shared" si="1"/>
        <v>#DIV/0!</v>
      </c>
      <c r="J42" s="44" t="e">
        <f t="shared" si="2"/>
        <v>#DIV/0!</v>
      </c>
      <c r="K42" s="130" t="e">
        <f t="shared" si="3"/>
        <v>#DIV/0!</v>
      </c>
      <c r="L42" s="130" t="e">
        <f t="shared" si="4"/>
        <v>#DIV/0!</v>
      </c>
      <c r="M42" s="130" t="e">
        <f t="shared" si="5"/>
        <v>#DIV/0!</v>
      </c>
      <c r="N42" s="131" t="e">
        <f t="shared" si="6"/>
        <v>#DIV/0!</v>
      </c>
      <c r="O42" s="131" t="e">
        <f t="shared" si="7"/>
        <v>#DIV/0!</v>
      </c>
    </row>
    <row r="43" spans="1:15" x14ac:dyDescent="0.25">
      <c r="A43" s="35" t="s">
        <v>76</v>
      </c>
      <c r="B43" s="35">
        <v>24</v>
      </c>
      <c r="C43" s="38">
        <v>43100</v>
      </c>
      <c r="D43" s="196"/>
      <c r="E43" s="39"/>
      <c r="F43" s="41"/>
      <c r="G43" s="41"/>
      <c r="H43" s="43">
        <f t="shared" si="0"/>
        <v>0</v>
      </c>
      <c r="I43" s="44" t="e">
        <f t="shared" si="1"/>
        <v>#DIV/0!</v>
      </c>
      <c r="J43" s="44" t="e">
        <f t="shared" si="2"/>
        <v>#DIV/0!</v>
      </c>
      <c r="K43" s="130" t="e">
        <f t="shared" si="3"/>
        <v>#DIV/0!</v>
      </c>
      <c r="L43" s="130" t="e">
        <f t="shared" si="4"/>
        <v>#DIV/0!</v>
      </c>
      <c r="M43" s="130" t="e">
        <f t="shared" si="5"/>
        <v>#DIV/0!</v>
      </c>
      <c r="N43" s="131" t="e">
        <f t="shared" si="6"/>
        <v>#DIV/0!</v>
      </c>
      <c r="O43" s="131" t="e">
        <f t="shared" si="7"/>
        <v>#DIV/0!</v>
      </c>
    </row>
    <row r="44" spans="1:15" x14ac:dyDescent="0.25">
      <c r="A44" s="35" t="s">
        <v>76</v>
      </c>
      <c r="B44" s="37">
        <v>25</v>
      </c>
      <c r="C44" s="38">
        <v>43100</v>
      </c>
      <c r="D44" s="196"/>
      <c r="E44" s="39"/>
      <c r="F44" s="41"/>
      <c r="G44" s="41"/>
      <c r="H44" s="43">
        <f t="shared" si="0"/>
        <v>0</v>
      </c>
      <c r="I44" s="44" t="e">
        <f t="shared" si="1"/>
        <v>#DIV/0!</v>
      </c>
      <c r="J44" s="44" t="e">
        <f t="shared" si="2"/>
        <v>#DIV/0!</v>
      </c>
      <c r="K44" s="130" t="e">
        <f t="shared" si="3"/>
        <v>#DIV/0!</v>
      </c>
      <c r="L44" s="130" t="e">
        <f t="shared" si="4"/>
        <v>#DIV/0!</v>
      </c>
      <c r="M44" s="130" t="e">
        <f t="shared" si="5"/>
        <v>#DIV/0!</v>
      </c>
      <c r="N44" s="131" t="e">
        <f t="shared" si="6"/>
        <v>#DIV/0!</v>
      </c>
      <c r="O44" s="131" t="e">
        <f t="shared" si="7"/>
        <v>#DIV/0!</v>
      </c>
    </row>
    <row r="45" spans="1:15" x14ac:dyDescent="0.25">
      <c r="A45" s="35" t="s">
        <v>76</v>
      </c>
      <c r="B45" s="35">
        <v>26</v>
      </c>
      <c r="C45" s="38">
        <v>43100</v>
      </c>
      <c r="D45" s="196"/>
      <c r="E45" s="39"/>
      <c r="F45" s="41"/>
      <c r="G45" s="41"/>
      <c r="H45" s="43">
        <f t="shared" si="0"/>
        <v>0</v>
      </c>
      <c r="I45" s="44" t="e">
        <f t="shared" si="1"/>
        <v>#DIV/0!</v>
      </c>
      <c r="J45" s="44" t="e">
        <f t="shared" si="2"/>
        <v>#DIV/0!</v>
      </c>
      <c r="K45" s="130" t="e">
        <f t="shared" si="3"/>
        <v>#DIV/0!</v>
      </c>
      <c r="L45" s="130" t="e">
        <f t="shared" si="4"/>
        <v>#DIV/0!</v>
      </c>
      <c r="M45" s="130" t="e">
        <f t="shared" si="5"/>
        <v>#DIV/0!</v>
      </c>
      <c r="N45" s="131" t="e">
        <f t="shared" si="6"/>
        <v>#DIV/0!</v>
      </c>
      <c r="O45" s="131" t="e">
        <f t="shared" si="7"/>
        <v>#DIV/0!</v>
      </c>
    </row>
    <row r="46" spans="1:15" x14ac:dyDescent="0.25">
      <c r="A46" s="35" t="s">
        <v>76</v>
      </c>
      <c r="B46" s="37">
        <v>27</v>
      </c>
      <c r="C46" s="38">
        <v>43100</v>
      </c>
      <c r="D46" s="196"/>
      <c r="E46" s="39"/>
      <c r="F46" s="41"/>
      <c r="G46" s="41"/>
      <c r="H46" s="43">
        <f t="shared" si="0"/>
        <v>0</v>
      </c>
      <c r="I46" s="44" t="e">
        <f t="shared" si="1"/>
        <v>#DIV/0!</v>
      </c>
      <c r="J46" s="44" t="e">
        <f t="shared" si="2"/>
        <v>#DIV/0!</v>
      </c>
      <c r="K46" s="130" t="e">
        <f t="shared" si="3"/>
        <v>#DIV/0!</v>
      </c>
      <c r="L46" s="130" t="e">
        <f t="shared" si="4"/>
        <v>#DIV/0!</v>
      </c>
      <c r="M46" s="130" t="e">
        <f t="shared" si="5"/>
        <v>#DIV/0!</v>
      </c>
      <c r="N46" s="131" t="e">
        <f t="shared" si="6"/>
        <v>#DIV/0!</v>
      </c>
      <c r="O46" s="131" t="e">
        <f t="shared" si="7"/>
        <v>#DIV/0!</v>
      </c>
    </row>
    <row r="47" spans="1:15" x14ac:dyDescent="0.25">
      <c r="A47" s="35" t="s">
        <v>76</v>
      </c>
      <c r="B47" s="35">
        <v>28</v>
      </c>
      <c r="C47" s="38">
        <v>43100</v>
      </c>
      <c r="D47" s="196"/>
      <c r="E47" s="39"/>
      <c r="F47" s="41"/>
      <c r="G47" s="41"/>
      <c r="H47" s="43">
        <f t="shared" si="0"/>
        <v>0</v>
      </c>
      <c r="I47" s="44" t="e">
        <f t="shared" si="1"/>
        <v>#DIV/0!</v>
      </c>
      <c r="J47" s="44" t="e">
        <f t="shared" si="2"/>
        <v>#DIV/0!</v>
      </c>
      <c r="K47" s="130" t="e">
        <f t="shared" si="3"/>
        <v>#DIV/0!</v>
      </c>
      <c r="L47" s="130" t="e">
        <f t="shared" si="4"/>
        <v>#DIV/0!</v>
      </c>
      <c r="M47" s="130" t="e">
        <f t="shared" si="5"/>
        <v>#DIV/0!</v>
      </c>
      <c r="N47" s="131" t="e">
        <f t="shared" si="6"/>
        <v>#DIV/0!</v>
      </c>
      <c r="O47" s="131" t="e">
        <f t="shared" si="7"/>
        <v>#DIV/0!</v>
      </c>
    </row>
    <row r="48" spans="1:15" x14ac:dyDescent="0.25">
      <c r="A48" s="35" t="s">
        <v>76</v>
      </c>
      <c r="B48" s="37">
        <v>29</v>
      </c>
      <c r="C48" s="38">
        <v>43100</v>
      </c>
      <c r="D48" s="196"/>
      <c r="E48" s="39"/>
      <c r="F48" s="41"/>
      <c r="G48" s="41"/>
      <c r="H48" s="43">
        <f t="shared" si="0"/>
        <v>0</v>
      </c>
      <c r="I48" s="44" t="e">
        <f t="shared" si="1"/>
        <v>#DIV/0!</v>
      </c>
      <c r="J48" s="44" t="e">
        <f t="shared" si="2"/>
        <v>#DIV/0!</v>
      </c>
      <c r="K48" s="130" t="e">
        <f t="shared" si="3"/>
        <v>#DIV/0!</v>
      </c>
      <c r="L48" s="130" t="e">
        <f t="shared" si="4"/>
        <v>#DIV/0!</v>
      </c>
      <c r="M48" s="130" t="e">
        <f t="shared" si="5"/>
        <v>#DIV/0!</v>
      </c>
      <c r="N48" s="131" t="e">
        <f t="shared" si="6"/>
        <v>#DIV/0!</v>
      </c>
      <c r="O48" s="131" t="e">
        <f t="shared" si="7"/>
        <v>#DIV/0!</v>
      </c>
    </row>
    <row r="49" spans="1:16" x14ac:dyDescent="0.25">
      <c r="A49" s="35" t="s">
        <v>76</v>
      </c>
      <c r="B49" s="35">
        <v>30</v>
      </c>
      <c r="C49" s="38">
        <v>43100</v>
      </c>
      <c r="D49" s="196"/>
      <c r="E49" s="39"/>
      <c r="F49" s="41"/>
      <c r="G49" s="41"/>
      <c r="H49" s="43">
        <f t="shared" si="0"/>
        <v>0</v>
      </c>
      <c r="I49" s="44" t="e">
        <f t="shared" si="1"/>
        <v>#DIV/0!</v>
      </c>
      <c r="J49" s="44" t="e">
        <f t="shared" si="2"/>
        <v>#DIV/0!</v>
      </c>
      <c r="K49" s="130" t="e">
        <f t="shared" si="3"/>
        <v>#DIV/0!</v>
      </c>
      <c r="L49" s="130" t="e">
        <f t="shared" si="4"/>
        <v>#DIV/0!</v>
      </c>
      <c r="M49" s="130" t="e">
        <f t="shared" si="5"/>
        <v>#DIV/0!</v>
      </c>
      <c r="N49" s="131" t="e">
        <f t="shared" si="6"/>
        <v>#DIV/0!</v>
      </c>
      <c r="O49" s="131" t="e">
        <f t="shared" si="7"/>
        <v>#DIV/0!</v>
      </c>
    </row>
    <row r="50" spans="1:16" x14ac:dyDescent="0.25">
      <c r="A50" s="35" t="s">
        <v>76</v>
      </c>
      <c r="B50" s="37">
        <v>31</v>
      </c>
      <c r="C50" s="38">
        <v>43100</v>
      </c>
      <c r="D50" s="196"/>
      <c r="E50" s="39"/>
      <c r="F50" s="41"/>
      <c r="G50" s="41"/>
      <c r="H50" s="43">
        <f t="shared" si="0"/>
        <v>0</v>
      </c>
      <c r="I50" s="44" t="e">
        <f t="shared" si="1"/>
        <v>#DIV/0!</v>
      </c>
      <c r="J50" s="44" t="e">
        <f t="shared" si="2"/>
        <v>#DIV/0!</v>
      </c>
      <c r="K50" s="130" t="e">
        <f t="shared" si="3"/>
        <v>#DIV/0!</v>
      </c>
      <c r="L50" s="130" t="e">
        <f t="shared" si="4"/>
        <v>#DIV/0!</v>
      </c>
      <c r="M50" s="130" t="e">
        <f t="shared" si="5"/>
        <v>#DIV/0!</v>
      </c>
      <c r="N50" s="131" t="e">
        <f t="shared" si="6"/>
        <v>#DIV/0!</v>
      </c>
      <c r="O50" s="131" t="e">
        <f t="shared" si="7"/>
        <v>#DIV/0!</v>
      </c>
    </row>
    <row r="51" spans="1:16" x14ac:dyDescent="0.25">
      <c r="A51" s="35" t="s">
        <v>76</v>
      </c>
      <c r="B51" s="35">
        <v>32</v>
      </c>
      <c r="C51" s="38">
        <v>43100</v>
      </c>
      <c r="D51" s="196"/>
      <c r="E51" s="39"/>
      <c r="F51" s="41"/>
      <c r="G51" s="41"/>
      <c r="H51" s="43">
        <f t="shared" si="0"/>
        <v>0</v>
      </c>
      <c r="I51" s="44" t="e">
        <f t="shared" si="1"/>
        <v>#DIV/0!</v>
      </c>
      <c r="J51" s="44" t="e">
        <f t="shared" si="2"/>
        <v>#DIV/0!</v>
      </c>
      <c r="K51" s="130" t="e">
        <f t="shared" si="3"/>
        <v>#DIV/0!</v>
      </c>
      <c r="L51" s="130" t="e">
        <f t="shared" si="4"/>
        <v>#DIV/0!</v>
      </c>
      <c r="M51" s="130" t="e">
        <f t="shared" si="5"/>
        <v>#DIV/0!</v>
      </c>
      <c r="N51" s="131" t="e">
        <f t="shared" si="6"/>
        <v>#DIV/0!</v>
      </c>
      <c r="O51" s="131" t="e">
        <f t="shared" si="7"/>
        <v>#DIV/0!</v>
      </c>
    </row>
    <row r="52" spans="1:16" x14ac:dyDescent="0.25">
      <c r="A52" s="35" t="s">
        <v>76</v>
      </c>
      <c r="B52" s="37">
        <v>33</v>
      </c>
      <c r="C52" s="38">
        <v>43100</v>
      </c>
      <c r="D52" s="196"/>
      <c r="E52" s="39"/>
      <c r="F52" s="41"/>
      <c r="G52" s="41"/>
      <c r="H52" s="43">
        <f t="shared" si="0"/>
        <v>0</v>
      </c>
      <c r="I52" s="44" t="e">
        <f t="shared" si="1"/>
        <v>#DIV/0!</v>
      </c>
      <c r="J52" s="44" t="e">
        <f t="shared" si="2"/>
        <v>#DIV/0!</v>
      </c>
      <c r="K52" s="130" t="e">
        <f t="shared" si="3"/>
        <v>#DIV/0!</v>
      </c>
      <c r="L52" s="130" t="e">
        <f t="shared" si="4"/>
        <v>#DIV/0!</v>
      </c>
      <c r="M52" s="130" t="e">
        <f t="shared" si="5"/>
        <v>#DIV/0!</v>
      </c>
      <c r="N52" s="131" t="e">
        <f t="shared" si="6"/>
        <v>#DIV/0!</v>
      </c>
      <c r="O52" s="131" t="e">
        <f t="shared" si="7"/>
        <v>#DIV/0!</v>
      </c>
    </row>
    <row r="53" spans="1:16" x14ac:dyDescent="0.25">
      <c r="A53" s="35" t="s">
        <v>76</v>
      </c>
      <c r="B53" s="35">
        <v>34</v>
      </c>
      <c r="C53" s="38">
        <v>43100</v>
      </c>
      <c r="D53" s="196"/>
      <c r="E53" s="39"/>
      <c r="F53" s="41"/>
      <c r="G53" s="41"/>
      <c r="H53" s="43">
        <f t="shared" si="0"/>
        <v>0</v>
      </c>
      <c r="I53" s="44" t="e">
        <f t="shared" si="1"/>
        <v>#DIV/0!</v>
      </c>
      <c r="J53" s="44" t="e">
        <f t="shared" si="2"/>
        <v>#DIV/0!</v>
      </c>
      <c r="K53" s="130" t="e">
        <f t="shared" si="3"/>
        <v>#DIV/0!</v>
      </c>
      <c r="L53" s="130" t="e">
        <f t="shared" si="4"/>
        <v>#DIV/0!</v>
      </c>
      <c r="M53" s="130" t="e">
        <f t="shared" si="5"/>
        <v>#DIV/0!</v>
      </c>
      <c r="N53" s="131" t="e">
        <f t="shared" si="6"/>
        <v>#DIV/0!</v>
      </c>
      <c r="O53" s="131" t="e">
        <f t="shared" si="7"/>
        <v>#DIV/0!</v>
      </c>
    </row>
    <row r="54" spans="1:16" x14ac:dyDescent="0.25">
      <c r="A54" s="35" t="s">
        <v>76</v>
      </c>
      <c r="B54" s="37">
        <v>35</v>
      </c>
      <c r="C54" s="38">
        <v>43100</v>
      </c>
      <c r="D54" s="196"/>
      <c r="E54" s="39"/>
      <c r="F54" s="41"/>
      <c r="G54" s="41"/>
      <c r="H54" s="43">
        <f t="shared" si="0"/>
        <v>0</v>
      </c>
      <c r="I54" s="44" t="e">
        <f t="shared" si="1"/>
        <v>#DIV/0!</v>
      </c>
      <c r="J54" s="44" t="e">
        <f t="shared" si="2"/>
        <v>#DIV/0!</v>
      </c>
      <c r="K54" s="130" t="e">
        <f t="shared" si="3"/>
        <v>#DIV/0!</v>
      </c>
      <c r="L54" s="130" t="e">
        <f t="shared" si="4"/>
        <v>#DIV/0!</v>
      </c>
      <c r="M54" s="130" t="e">
        <f t="shared" si="5"/>
        <v>#DIV/0!</v>
      </c>
      <c r="N54" s="131" t="e">
        <f t="shared" si="6"/>
        <v>#DIV/0!</v>
      </c>
      <c r="O54" s="131" t="e">
        <f t="shared" si="7"/>
        <v>#DIV/0!</v>
      </c>
    </row>
    <row r="55" spans="1:16" x14ac:dyDescent="0.25">
      <c r="A55" s="35" t="s">
        <v>76</v>
      </c>
      <c r="B55" s="35">
        <v>36</v>
      </c>
      <c r="C55" s="38">
        <v>43100</v>
      </c>
      <c r="D55" s="196"/>
      <c r="E55" s="39"/>
      <c r="F55" s="41"/>
      <c r="G55" s="41"/>
      <c r="H55" s="43">
        <f t="shared" si="0"/>
        <v>0</v>
      </c>
      <c r="I55" s="44" t="e">
        <f t="shared" si="1"/>
        <v>#DIV/0!</v>
      </c>
      <c r="J55" s="44" t="e">
        <f t="shared" si="2"/>
        <v>#DIV/0!</v>
      </c>
      <c r="K55" s="130" t="e">
        <f t="shared" si="3"/>
        <v>#DIV/0!</v>
      </c>
      <c r="L55" s="130" t="e">
        <f t="shared" si="4"/>
        <v>#DIV/0!</v>
      </c>
      <c r="M55" s="130" t="e">
        <f t="shared" si="5"/>
        <v>#DIV/0!</v>
      </c>
      <c r="N55" s="131" t="e">
        <f t="shared" si="6"/>
        <v>#DIV/0!</v>
      </c>
      <c r="O55" s="131" t="e">
        <f t="shared" si="7"/>
        <v>#DIV/0!</v>
      </c>
    </row>
    <row r="56" spans="1:16" x14ac:dyDescent="0.25">
      <c r="A56" s="35" t="s">
        <v>76</v>
      </c>
      <c r="B56" s="37">
        <v>37</v>
      </c>
      <c r="C56" s="38">
        <v>43100</v>
      </c>
      <c r="D56" s="196"/>
      <c r="E56" s="39"/>
      <c r="F56" s="41"/>
      <c r="G56" s="41"/>
      <c r="H56" s="43">
        <f t="shared" si="0"/>
        <v>0</v>
      </c>
      <c r="I56" s="44" t="e">
        <f t="shared" si="1"/>
        <v>#DIV/0!</v>
      </c>
      <c r="J56" s="44" t="e">
        <f t="shared" si="2"/>
        <v>#DIV/0!</v>
      </c>
      <c r="K56" s="130" t="e">
        <f t="shared" si="3"/>
        <v>#DIV/0!</v>
      </c>
      <c r="L56" s="130" t="e">
        <f t="shared" si="4"/>
        <v>#DIV/0!</v>
      </c>
      <c r="M56" s="130" t="e">
        <f t="shared" si="5"/>
        <v>#DIV/0!</v>
      </c>
      <c r="N56" s="131" t="e">
        <f t="shared" si="6"/>
        <v>#DIV/0!</v>
      </c>
      <c r="O56" s="131" t="e">
        <f t="shared" si="7"/>
        <v>#DIV/0!</v>
      </c>
    </row>
    <row r="57" spans="1:16" x14ac:dyDescent="0.25">
      <c r="A57" s="35" t="s">
        <v>76</v>
      </c>
      <c r="B57" s="35">
        <v>38</v>
      </c>
      <c r="C57" s="38">
        <v>43100</v>
      </c>
      <c r="D57" s="196"/>
      <c r="E57" s="39"/>
      <c r="F57" s="41"/>
      <c r="G57" s="41"/>
      <c r="H57" s="43">
        <f t="shared" si="0"/>
        <v>0</v>
      </c>
      <c r="I57" s="44" t="e">
        <f t="shared" si="1"/>
        <v>#DIV/0!</v>
      </c>
      <c r="J57" s="44" t="e">
        <f t="shared" si="2"/>
        <v>#DIV/0!</v>
      </c>
      <c r="K57" s="130" t="e">
        <f t="shared" si="3"/>
        <v>#DIV/0!</v>
      </c>
      <c r="L57" s="130" t="e">
        <f t="shared" si="4"/>
        <v>#DIV/0!</v>
      </c>
      <c r="M57" s="130" t="e">
        <f t="shared" si="5"/>
        <v>#DIV/0!</v>
      </c>
      <c r="N57" s="131" t="e">
        <f t="shared" si="6"/>
        <v>#DIV/0!</v>
      </c>
      <c r="O57" s="131" t="e">
        <f t="shared" si="7"/>
        <v>#DIV/0!</v>
      </c>
    </row>
    <row r="58" spans="1:16" x14ac:dyDescent="0.25">
      <c r="A58" s="35" t="s">
        <v>76</v>
      </c>
      <c r="B58" s="37">
        <v>39</v>
      </c>
      <c r="C58" s="38">
        <v>43100</v>
      </c>
      <c r="D58" s="196"/>
      <c r="E58" s="39"/>
      <c r="F58" s="41"/>
      <c r="G58" s="41"/>
      <c r="H58" s="43">
        <f t="shared" ref="H58" si="8">G58*0.6</f>
        <v>0</v>
      </c>
      <c r="I58" s="44" t="e">
        <f t="shared" ref="I58" si="9">1/H58</f>
        <v>#DIV/0!</v>
      </c>
      <c r="J58" s="44" t="e">
        <f t="shared" ref="J58" si="10">1/G58</f>
        <v>#DIV/0!</v>
      </c>
      <c r="K58" s="130" t="e">
        <f t="shared" ref="K58" si="11">F58*I58</f>
        <v>#DIV/0!</v>
      </c>
      <c r="L58" s="130" t="e">
        <f t="shared" ref="L58" si="12">F58*J58</f>
        <v>#DIV/0!</v>
      </c>
      <c r="M58" s="130" t="e">
        <f t="shared" ref="M58" si="13">K58-L58</f>
        <v>#DIV/0!</v>
      </c>
      <c r="N58" s="131" t="e">
        <f t="shared" ref="N58" si="14">M58*0.35</f>
        <v>#DIV/0!</v>
      </c>
      <c r="O58" s="131" t="e">
        <f t="shared" ref="O58" si="15">N58*H58</f>
        <v>#DIV/0!</v>
      </c>
    </row>
    <row r="59" spans="1:16" x14ac:dyDescent="0.25">
      <c r="A59" s="35" t="s">
        <v>76</v>
      </c>
      <c r="B59" s="35">
        <v>40</v>
      </c>
      <c r="C59" s="38">
        <v>43100</v>
      </c>
      <c r="D59" s="196"/>
      <c r="E59" s="39"/>
      <c r="F59" s="41"/>
      <c r="G59" s="41"/>
      <c r="H59" s="43">
        <f t="shared" ref="H59" si="16">G59*0.6</f>
        <v>0</v>
      </c>
      <c r="I59" s="44" t="e">
        <f t="shared" ref="I59" si="17">1/H59</f>
        <v>#DIV/0!</v>
      </c>
      <c r="J59" s="44" t="e">
        <f t="shared" ref="J59" si="18">1/G59</f>
        <v>#DIV/0!</v>
      </c>
      <c r="K59" s="130" t="e">
        <f t="shared" ref="K59" si="19">F59*I59</f>
        <v>#DIV/0!</v>
      </c>
      <c r="L59" s="130" t="e">
        <f t="shared" ref="L59" si="20">F59*J59</f>
        <v>#DIV/0!</v>
      </c>
      <c r="M59" s="130" t="e">
        <f t="shared" ref="M59" si="21">K59-L59</f>
        <v>#DIV/0!</v>
      </c>
      <c r="N59" s="131" t="e">
        <f t="shared" ref="N59" si="22">M59*0.35</f>
        <v>#DIV/0!</v>
      </c>
      <c r="O59" s="131" t="e">
        <f t="shared" ref="O59" si="23">N59*H59</f>
        <v>#DIV/0!</v>
      </c>
    </row>
    <row r="60" spans="1:16" x14ac:dyDescent="0.25">
      <c r="A60" s="35" t="s">
        <v>76</v>
      </c>
      <c r="B60" s="37">
        <v>41</v>
      </c>
      <c r="C60" s="38">
        <v>43100</v>
      </c>
      <c r="D60" s="196"/>
      <c r="E60" s="39"/>
      <c r="F60" s="41"/>
      <c r="G60" s="41"/>
      <c r="H60" s="43">
        <f t="shared" ref="H60" si="24">G60*0.6</f>
        <v>0</v>
      </c>
      <c r="I60" s="44" t="e">
        <f t="shared" ref="I60" si="25">1/H60</f>
        <v>#DIV/0!</v>
      </c>
      <c r="J60" s="44" t="e">
        <f t="shared" ref="J60" si="26">1/G60</f>
        <v>#DIV/0!</v>
      </c>
      <c r="K60" s="130" t="e">
        <f t="shared" ref="K60" si="27">F60*I60</f>
        <v>#DIV/0!</v>
      </c>
      <c r="L60" s="130" t="e">
        <f t="shared" ref="L60" si="28">F60*J60</f>
        <v>#DIV/0!</v>
      </c>
      <c r="M60" s="130" t="e">
        <f t="shared" ref="M60" si="29">K60-L60</f>
        <v>#DIV/0!</v>
      </c>
      <c r="N60" s="131" t="e">
        <f t="shared" ref="N60" si="30">M60*0.35</f>
        <v>#DIV/0!</v>
      </c>
      <c r="O60" s="131" t="e">
        <f t="shared" ref="O60" si="31">N60*H60</f>
        <v>#DIV/0!</v>
      </c>
    </row>
    <row r="61" spans="1:16" x14ac:dyDescent="0.25">
      <c r="A61" s="35" t="s">
        <v>76</v>
      </c>
      <c r="B61" s="35">
        <v>42</v>
      </c>
      <c r="C61" s="38">
        <v>43100</v>
      </c>
      <c r="D61" s="196"/>
      <c r="E61" s="39"/>
      <c r="F61" s="41"/>
      <c r="G61" s="41"/>
      <c r="H61" s="43">
        <f>G61*0.6</f>
        <v>0</v>
      </c>
      <c r="I61" s="44" t="e">
        <f>1/H61</f>
        <v>#DIV/0!</v>
      </c>
      <c r="J61" s="44" t="e">
        <f>1/G61</f>
        <v>#DIV/0!</v>
      </c>
      <c r="K61" s="130" t="e">
        <f>F61*I61</f>
        <v>#DIV/0!</v>
      </c>
      <c r="L61" s="130" t="e">
        <f>F61*J61</f>
        <v>#DIV/0!</v>
      </c>
      <c r="M61" s="130" t="e">
        <f>K61-L61</f>
        <v>#DIV/0!</v>
      </c>
      <c r="N61" s="131" t="e">
        <f>M61*0.35</f>
        <v>#DIV/0!</v>
      </c>
      <c r="O61" s="131" t="e">
        <f>N61*H61</f>
        <v>#DIV/0!</v>
      </c>
    </row>
    <row r="62" spans="1:16" x14ac:dyDescent="0.25">
      <c r="A62" s="35" t="s">
        <v>76</v>
      </c>
      <c r="B62" s="37">
        <v>43</v>
      </c>
      <c r="C62" s="38">
        <v>43100</v>
      </c>
      <c r="D62" s="196"/>
      <c r="E62" s="39"/>
      <c r="F62" s="41"/>
      <c r="G62" s="41"/>
      <c r="H62" s="43">
        <f t="shared" ref="H62:H101" si="32">G62*0.6</f>
        <v>0</v>
      </c>
      <c r="I62" s="44" t="e">
        <f>1/H62</f>
        <v>#DIV/0!</v>
      </c>
      <c r="J62" s="44" t="e">
        <f>1/G62</f>
        <v>#DIV/0!</v>
      </c>
      <c r="K62" s="130" t="e">
        <f>F62*I62</f>
        <v>#DIV/0!</v>
      </c>
      <c r="L62" s="130" t="e">
        <f>F62*J62</f>
        <v>#DIV/0!</v>
      </c>
      <c r="M62" s="130" t="e">
        <f>K62-L62</f>
        <v>#DIV/0!</v>
      </c>
      <c r="N62" s="131" t="e">
        <f>M62*0.35</f>
        <v>#DIV/0!</v>
      </c>
      <c r="O62" s="131" t="e">
        <f>N62*H62</f>
        <v>#DIV/0!</v>
      </c>
      <c r="P62" s="47"/>
    </row>
    <row r="63" spans="1:16" x14ac:dyDescent="0.25">
      <c r="A63" s="35" t="s">
        <v>76</v>
      </c>
      <c r="B63" s="35">
        <v>44</v>
      </c>
      <c r="C63" s="38">
        <v>43100</v>
      </c>
      <c r="D63" s="196"/>
      <c r="E63" s="39"/>
      <c r="F63" s="41"/>
      <c r="G63" s="41"/>
      <c r="H63" s="43">
        <f t="shared" si="32"/>
        <v>0</v>
      </c>
      <c r="I63" s="44" t="e">
        <f t="shared" ref="I63:I101" si="33">1/H63</f>
        <v>#DIV/0!</v>
      </c>
      <c r="J63" s="44" t="e">
        <f t="shared" ref="J63:J101" si="34">1/G63</f>
        <v>#DIV/0!</v>
      </c>
      <c r="K63" s="130" t="e">
        <f t="shared" ref="K63:K101" si="35">F63*I63</f>
        <v>#DIV/0!</v>
      </c>
      <c r="L63" s="130" t="e">
        <f t="shared" ref="L63:L101" si="36">F63*J63</f>
        <v>#DIV/0!</v>
      </c>
      <c r="M63" s="130" t="e">
        <f t="shared" ref="M63:M101" si="37">K63-L63</f>
        <v>#DIV/0!</v>
      </c>
      <c r="N63" s="131" t="e">
        <f t="shared" ref="N63:N101" si="38">M63*0.35</f>
        <v>#DIV/0!</v>
      </c>
      <c r="O63" s="131" t="e">
        <f t="shared" ref="O63:O101" si="39">N63*H63</f>
        <v>#DIV/0!</v>
      </c>
      <c r="P63" s="47"/>
    </row>
    <row r="64" spans="1:16" x14ac:dyDescent="0.25">
      <c r="A64" s="35" t="s">
        <v>76</v>
      </c>
      <c r="B64" s="37">
        <v>45</v>
      </c>
      <c r="C64" s="38">
        <v>43100</v>
      </c>
      <c r="D64" s="196"/>
      <c r="E64" s="39"/>
      <c r="F64" s="41"/>
      <c r="G64" s="41"/>
      <c r="H64" s="43">
        <f t="shared" si="32"/>
        <v>0</v>
      </c>
      <c r="I64" s="44" t="e">
        <f t="shared" si="33"/>
        <v>#DIV/0!</v>
      </c>
      <c r="J64" s="44" t="e">
        <f t="shared" si="34"/>
        <v>#DIV/0!</v>
      </c>
      <c r="K64" s="130" t="e">
        <f t="shared" si="35"/>
        <v>#DIV/0!</v>
      </c>
      <c r="L64" s="130" t="e">
        <f t="shared" si="36"/>
        <v>#DIV/0!</v>
      </c>
      <c r="M64" s="130" t="e">
        <f t="shared" si="37"/>
        <v>#DIV/0!</v>
      </c>
      <c r="N64" s="131" t="e">
        <f t="shared" si="38"/>
        <v>#DIV/0!</v>
      </c>
      <c r="O64" s="131" t="e">
        <f t="shared" si="39"/>
        <v>#DIV/0!</v>
      </c>
      <c r="P64" s="47"/>
    </row>
    <row r="65" spans="1:16" x14ac:dyDescent="0.25">
      <c r="A65" s="35" t="s">
        <v>76</v>
      </c>
      <c r="B65" s="35">
        <v>46</v>
      </c>
      <c r="C65" s="38">
        <v>43100</v>
      </c>
      <c r="D65" s="196"/>
      <c r="E65" s="39"/>
      <c r="F65" s="41"/>
      <c r="G65" s="41"/>
      <c r="H65" s="43">
        <f t="shared" si="32"/>
        <v>0</v>
      </c>
      <c r="I65" s="44" t="e">
        <f t="shared" si="33"/>
        <v>#DIV/0!</v>
      </c>
      <c r="J65" s="44" t="e">
        <f t="shared" si="34"/>
        <v>#DIV/0!</v>
      </c>
      <c r="K65" s="130" t="e">
        <f t="shared" si="35"/>
        <v>#DIV/0!</v>
      </c>
      <c r="L65" s="130" t="e">
        <f t="shared" si="36"/>
        <v>#DIV/0!</v>
      </c>
      <c r="M65" s="130" t="e">
        <f t="shared" si="37"/>
        <v>#DIV/0!</v>
      </c>
      <c r="N65" s="131" t="e">
        <f t="shared" si="38"/>
        <v>#DIV/0!</v>
      </c>
      <c r="O65" s="131" t="e">
        <f t="shared" si="39"/>
        <v>#DIV/0!</v>
      </c>
      <c r="P65" s="47"/>
    </row>
    <row r="66" spans="1:16" x14ac:dyDescent="0.25">
      <c r="A66" s="35" t="s">
        <v>76</v>
      </c>
      <c r="B66" s="37">
        <v>47</v>
      </c>
      <c r="C66" s="38">
        <v>43100</v>
      </c>
      <c r="D66" s="196"/>
      <c r="E66" s="39"/>
      <c r="F66" s="41"/>
      <c r="G66" s="41"/>
      <c r="H66" s="43">
        <f t="shared" si="32"/>
        <v>0</v>
      </c>
      <c r="I66" s="44" t="e">
        <f t="shared" si="33"/>
        <v>#DIV/0!</v>
      </c>
      <c r="J66" s="44" t="e">
        <f t="shared" si="34"/>
        <v>#DIV/0!</v>
      </c>
      <c r="K66" s="130" t="e">
        <f t="shared" si="35"/>
        <v>#DIV/0!</v>
      </c>
      <c r="L66" s="130" t="e">
        <f t="shared" si="36"/>
        <v>#DIV/0!</v>
      </c>
      <c r="M66" s="130" t="e">
        <f t="shared" si="37"/>
        <v>#DIV/0!</v>
      </c>
      <c r="N66" s="131" t="e">
        <f t="shared" si="38"/>
        <v>#DIV/0!</v>
      </c>
      <c r="O66" s="131" t="e">
        <f t="shared" si="39"/>
        <v>#DIV/0!</v>
      </c>
      <c r="P66" s="47"/>
    </row>
    <row r="67" spans="1:16" x14ac:dyDescent="0.25">
      <c r="A67" s="35" t="s">
        <v>76</v>
      </c>
      <c r="B67" s="35">
        <v>48</v>
      </c>
      <c r="C67" s="38">
        <v>43100</v>
      </c>
      <c r="D67" s="196"/>
      <c r="E67" s="39"/>
      <c r="F67" s="41"/>
      <c r="G67" s="41"/>
      <c r="H67" s="43">
        <f t="shared" si="32"/>
        <v>0</v>
      </c>
      <c r="I67" s="44" t="e">
        <f t="shared" si="33"/>
        <v>#DIV/0!</v>
      </c>
      <c r="J67" s="44" t="e">
        <f t="shared" si="34"/>
        <v>#DIV/0!</v>
      </c>
      <c r="K67" s="130" t="e">
        <f t="shared" si="35"/>
        <v>#DIV/0!</v>
      </c>
      <c r="L67" s="130" t="e">
        <f t="shared" si="36"/>
        <v>#DIV/0!</v>
      </c>
      <c r="M67" s="130" t="e">
        <f t="shared" si="37"/>
        <v>#DIV/0!</v>
      </c>
      <c r="N67" s="131" t="e">
        <f t="shared" si="38"/>
        <v>#DIV/0!</v>
      </c>
      <c r="O67" s="131" t="e">
        <f t="shared" si="39"/>
        <v>#DIV/0!</v>
      </c>
      <c r="P67" s="47"/>
    </row>
    <row r="68" spans="1:16" x14ac:dyDescent="0.25">
      <c r="A68" s="35" t="s">
        <v>76</v>
      </c>
      <c r="B68" s="37">
        <v>49</v>
      </c>
      <c r="C68" s="38">
        <v>43100</v>
      </c>
      <c r="D68" s="196"/>
      <c r="E68" s="39"/>
      <c r="F68" s="41"/>
      <c r="G68" s="41"/>
      <c r="H68" s="43">
        <f t="shared" si="32"/>
        <v>0</v>
      </c>
      <c r="I68" s="44" t="e">
        <f t="shared" si="33"/>
        <v>#DIV/0!</v>
      </c>
      <c r="J68" s="44" t="e">
        <f t="shared" si="34"/>
        <v>#DIV/0!</v>
      </c>
      <c r="K68" s="130" t="e">
        <f t="shared" si="35"/>
        <v>#DIV/0!</v>
      </c>
      <c r="L68" s="130" t="e">
        <f t="shared" si="36"/>
        <v>#DIV/0!</v>
      </c>
      <c r="M68" s="130" t="e">
        <f t="shared" si="37"/>
        <v>#DIV/0!</v>
      </c>
      <c r="N68" s="131" t="e">
        <f t="shared" si="38"/>
        <v>#DIV/0!</v>
      </c>
      <c r="O68" s="131" t="e">
        <f t="shared" si="39"/>
        <v>#DIV/0!</v>
      </c>
      <c r="P68" s="47"/>
    </row>
    <row r="69" spans="1:16" x14ac:dyDescent="0.25">
      <c r="A69" s="35" t="s">
        <v>76</v>
      </c>
      <c r="B69" s="35">
        <v>50</v>
      </c>
      <c r="C69" s="38">
        <v>43100</v>
      </c>
      <c r="D69" s="196"/>
      <c r="E69" s="39"/>
      <c r="F69" s="41"/>
      <c r="G69" s="41"/>
      <c r="H69" s="43">
        <f t="shared" si="32"/>
        <v>0</v>
      </c>
      <c r="I69" s="44" t="e">
        <f t="shared" si="33"/>
        <v>#DIV/0!</v>
      </c>
      <c r="J69" s="44" t="e">
        <f t="shared" si="34"/>
        <v>#DIV/0!</v>
      </c>
      <c r="K69" s="130" t="e">
        <f t="shared" si="35"/>
        <v>#DIV/0!</v>
      </c>
      <c r="L69" s="130" t="e">
        <f t="shared" si="36"/>
        <v>#DIV/0!</v>
      </c>
      <c r="M69" s="130" t="e">
        <f t="shared" si="37"/>
        <v>#DIV/0!</v>
      </c>
      <c r="N69" s="131" t="e">
        <f t="shared" si="38"/>
        <v>#DIV/0!</v>
      </c>
      <c r="O69" s="131" t="e">
        <f t="shared" si="39"/>
        <v>#DIV/0!</v>
      </c>
      <c r="P69" s="47"/>
    </row>
    <row r="70" spans="1:16" x14ac:dyDescent="0.25">
      <c r="A70" s="35" t="s">
        <v>76</v>
      </c>
      <c r="B70" s="37">
        <v>51</v>
      </c>
      <c r="C70" s="38">
        <v>43100</v>
      </c>
      <c r="D70" s="196"/>
      <c r="E70" s="39"/>
      <c r="F70" s="41"/>
      <c r="G70" s="41"/>
      <c r="H70" s="43">
        <f t="shared" si="32"/>
        <v>0</v>
      </c>
      <c r="I70" s="44" t="e">
        <f t="shared" si="33"/>
        <v>#DIV/0!</v>
      </c>
      <c r="J70" s="44" t="e">
        <f t="shared" si="34"/>
        <v>#DIV/0!</v>
      </c>
      <c r="K70" s="130" t="e">
        <f t="shared" si="35"/>
        <v>#DIV/0!</v>
      </c>
      <c r="L70" s="130" t="e">
        <f t="shared" si="36"/>
        <v>#DIV/0!</v>
      </c>
      <c r="M70" s="130" t="e">
        <f t="shared" si="37"/>
        <v>#DIV/0!</v>
      </c>
      <c r="N70" s="131" t="e">
        <f t="shared" si="38"/>
        <v>#DIV/0!</v>
      </c>
      <c r="O70" s="131" t="e">
        <f t="shared" si="39"/>
        <v>#DIV/0!</v>
      </c>
    </row>
    <row r="71" spans="1:16" x14ac:dyDescent="0.25">
      <c r="A71" s="35" t="s">
        <v>76</v>
      </c>
      <c r="B71" s="35">
        <v>52</v>
      </c>
      <c r="C71" s="38">
        <v>43100</v>
      </c>
      <c r="D71" s="196"/>
      <c r="E71" s="39"/>
      <c r="F71" s="41"/>
      <c r="G71" s="41"/>
      <c r="H71" s="43">
        <f t="shared" si="32"/>
        <v>0</v>
      </c>
      <c r="I71" s="44" t="e">
        <f t="shared" si="33"/>
        <v>#DIV/0!</v>
      </c>
      <c r="J71" s="44" t="e">
        <f t="shared" si="34"/>
        <v>#DIV/0!</v>
      </c>
      <c r="K71" s="130" t="e">
        <f t="shared" si="35"/>
        <v>#DIV/0!</v>
      </c>
      <c r="L71" s="130" t="e">
        <f t="shared" si="36"/>
        <v>#DIV/0!</v>
      </c>
      <c r="M71" s="130" t="e">
        <f t="shared" si="37"/>
        <v>#DIV/0!</v>
      </c>
      <c r="N71" s="131" t="e">
        <f t="shared" si="38"/>
        <v>#DIV/0!</v>
      </c>
      <c r="O71" s="131" t="e">
        <f t="shared" si="39"/>
        <v>#DIV/0!</v>
      </c>
    </row>
    <row r="72" spans="1:16" x14ac:dyDescent="0.25">
      <c r="A72" s="35" t="s">
        <v>76</v>
      </c>
      <c r="B72" s="37">
        <v>53</v>
      </c>
      <c r="C72" s="38">
        <v>43100</v>
      </c>
      <c r="D72" s="196"/>
      <c r="E72" s="39"/>
      <c r="F72" s="41"/>
      <c r="G72" s="41"/>
      <c r="H72" s="43">
        <f t="shared" si="32"/>
        <v>0</v>
      </c>
      <c r="I72" s="44" t="e">
        <f t="shared" si="33"/>
        <v>#DIV/0!</v>
      </c>
      <c r="J72" s="44" t="e">
        <f t="shared" si="34"/>
        <v>#DIV/0!</v>
      </c>
      <c r="K72" s="130" t="e">
        <f t="shared" si="35"/>
        <v>#DIV/0!</v>
      </c>
      <c r="L72" s="130" t="e">
        <f t="shared" si="36"/>
        <v>#DIV/0!</v>
      </c>
      <c r="M72" s="130" t="e">
        <f t="shared" si="37"/>
        <v>#DIV/0!</v>
      </c>
      <c r="N72" s="131" t="e">
        <f t="shared" si="38"/>
        <v>#DIV/0!</v>
      </c>
      <c r="O72" s="131" t="e">
        <f t="shared" si="39"/>
        <v>#DIV/0!</v>
      </c>
    </row>
    <row r="73" spans="1:16" x14ac:dyDescent="0.25">
      <c r="A73" s="35" t="s">
        <v>76</v>
      </c>
      <c r="B73" s="35">
        <v>54</v>
      </c>
      <c r="C73" s="38">
        <v>43100</v>
      </c>
      <c r="D73" s="196"/>
      <c r="E73" s="39"/>
      <c r="F73" s="41"/>
      <c r="G73" s="41"/>
      <c r="H73" s="43">
        <f t="shared" si="32"/>
        <v>0</v>
      </c>
      <c r="I73" s="44" t="e">
        <f t="shared" si="33"/>
        <v>#DIV/0!</v>
      </c>
      <c r="J73" s="44" t="e">
        <f t="shared" si="34"/>
        <v>#DIV/0!</v>
      </c>
      <c r="K73" s="130" t="e">
        <f t="shared" si="35"/>
        <v>#DIV/0!</v>
      </c>
      <c r="L73" s="130" t="e">
        <f t="shared" si="36"/>
        <v>#DIV/0!</v>
      </c>
      <c r="M73" s="130" t="e">
        <f t="shared" si="37"/>
        <v>#DIV/0!</v>
      </c>
      <c r="N73" s="131" t="e">
        <f t="shared" si="38"/>
        <v>#DIV/0!</v>
      </c>
      <c r="O73" s="131" t="e">
        <f t="shared" si="39"/>
        <v>#DIV/0!</v>
      </c>
    </row>
    <row r="74" spans="1:16" x14ac:dyDescent="0.25">
      <c r="A74" s="35" t="s">
        <v>76</v>
      </c>
      <c r="B74" s="37">
        <v>55</v>
      </c>
      <c r="C74" s="38">
        <v>43100</v>
      </c>
      <c r="D74" s="196"/>
      <c r="E74" s="39"/>
      <c r="F74" s="41"/>
      <c r="G74" s="41"/>
      <c r="H74" s="43">
        <f t="shared" si="32"/>
        <v>0</v>
      </c>
      <c r="I74" s="44" t="e">
        <f t="shared" si="33"/>
        <v>#DIV/0!</v>
      </c>
      <c r="J74" s="44" t="e">
        <f t="shared" si="34"/>
        <v>#DIV/0!</v>
      </c>
      <c r="K74" s="130" t="e">
        <f t="shared" si="35"/>
        <v>#DIV/0!</v>
      </c>
      <c r="L74" s="130" t="e">
        <f t="shared" si="36"/>
        <v>#DIV/0!</v>
      </c>
      <c r="M74" s="130" t="e">
        <f t="shared" si="37"/>
        <v>#DIV/0!</v>
      </c>
      <c r="N74" s="131" t="e">
        <f t="shared" si="38"/>
        <v>#DIV/0!</v>
      </c>
      <c r="O74" s="131" t="e">
        <f t="shared" si="39"/>
        <v>#DIV/0!</v>
      </c>
    </row>
    <row r="75" spans="1:16" x14ac:dyDescent="0.25">
      <c r="A75" s="35" t="s">
        <v>76</v>
      </c>
      <c r="B75" s="35">
        <v>56</v>
      </c>
      <c r="C75" s="38">
        <v>43100</v>
      </c>
      <c r="D75" s="196"/>
      <c r="E75" s="39"/>
      <c r="F75" s="41"/>
      <c r="G75" s="41"/>
      <c r="H75" s="43">
        <f t="shared" si="32"/>
        <v>0</v>
      </c>
      <c r="I75" s="44" t="e">
        <f t="shared" si="33"/>
        <v>#DIV/0!</v>
      </c>
      <c r="J75" s="44" t="e">
        <f t="shared" si="34"/>
        <v>#DIV/0!</v>
      </c>
      <c r="K75" s="130" t="e">
        <f t="shared" si="35"/>
        <v>#DIV/0!</v>
      </c>
      <c r="L75" s="130" t="e">
        <f t="shared" si="36"/>
        <v>#DIV/0!</v>
      </c>
      <c r="M75" s="130" t="e">
        <f t="shared" si="37"/>
        <v>#DIV/0!</v>
      </c>
      <c r="N75" s="131" t="e">
        <f t="shared" si="38"/>
        <v>#DIV/0!</v>
      </c>
      <c r="O75" s="131" t="e">
        <f t="shared" si="39"/>
        <v>#DIV/0!</v>
      </c>
    </row>
    <row r="76" spans="1:16" x14ac:dyDescent="0.25">
      <c r="A76" s="35" t="s">
        <v>76</v>
      </c>
      <c r="B76" s="37">
        <v>57</v>
      </c>
      <c r="C76" s="38">
        <v>43100</v>
      </c>
      <c r="D76" s="196"/>
      <c r="E76" s="39"/>
      <c r="F76" s="41"/>
      <c r="G76" s="41"/>
      <c r="H76" s="43">
        <f t="shared" si="32"/>
        <v>0</v>
      </c>
      <c r="I76" s="44" t="e">
        <f t="shared" si="33"/>
        <v>#DIV/0!</v>
      </c>
      <c r="J76" s="44" t="e">
        <f t="shared" si="34"/>
        <v>#DIV/0!</v>
      </c>
      <c r="K76" s="130" t="e">
        <f t="shared" si="35"/>
        <v>#DIV/0!</v>
      </c>
      <c r="L76" s="130" t="e">
        <f t="shared" si="36"/>
        <v>#DIV/0!</v>
      </c>
      <c r="M76" s="130" t="e">
        <f t="shared" si="37"/>
        <v>#DIV/0!</v>
      </c>
      <c r="N76" s="131" t="e">
        <f t="shared" si="38"/>
        <v>#DIV/0!</v>
      </c>
      <c r="O76" s="131" t="e">
        <f t="shared" si="39"/>
        <v>#DIV/0!</v>
      </c>
    </row>
    <row r="77" spans="1:16" x14ac:dyDescent="0.25">
      <c r="A77" s="35" t="s">
        <v>76</v>
      </c>
      <c r="B77" s="35">
        <v>58</v>
      </c>
      <c r="C77" s="38">
        <v>43100</v>
      </c>
      <c r="D77" s="196"/>
      <c r="E77" s="39"/>
      <c r="F77" s="41"/>
      <c r="G77" s="41"/>
      <c r="H77" s="43">
        <f t="shared" si="32"/>
        <v>0</v>
      </c>
      <c r="I77" s="44" t="e">
        <f t="shared" si="33"/>
        <v>#DIV/0!</v>
      </c>
      <c r="J77" s="44" t="e">
        <f t="shared" si="34"/>
        <v>#DIV/0!</v>
      </c>
      <c r="K77" s="130" t="e">
        <f t="shared" si="35"/>
        <v>#DIV/0!</v>
      </c>
      <c r="L77" s="130" t="e">
        <f t="shared" si="36"/>
        <v>#DIV/0!</v>
      </c>
      <c r="M77" s="130" t="e">
        <f t="shared" si="37"/>
        <v>#DIV/0!</v>
      </c>
      <c r="N77" s="131" t="e">
        <f t="shared" si="38"/>
        <v>#DIV/0!</v>
      </c>
      <c r="O77" s="131" t="e">
        <f t="shared" si="39"/>
        <v>#DIV/0!</v>
      </c>
    </row>
    <row r="78" spans="1:16" x14ac:dyDescent="0.25">
      <c r="A78" s="35" t="s">
        <v>76</v>
      </c>
      <c r="B78" s="37">
        <v>59</v>
      </c>
      <c r="C78" s="38">
        <v>43100</v>
      </c>
      <c r="D78" s="196"/>
      <c r="E78" s="39"/>
      <c r="F78" s="41"/>
      <c r="G78" s="41"/>
      <c r="H78" s="43">
        <f t="shared" si="32"/>
        <v>0</v>
      </c>
      <c r="I78" s="44" t="e">
        <f t="shared" si="33"/>
        <v>#DIV/0!</v>
      </c>
      <c r="J78" s="44" t="e">
        <f t="shared" si="34"/>
        <v>#DIV/0!</v>
      </c>
      <c r="K78" s="130" t="e">
        <f t="shared" si="35"/>
        <v>#DIV/0!</v>
      </c>
      <c r="L78" s="130" t="e">
        <f t="shared" si="36"/>
        <v>#DIV/0!</v>
      </c>
      <c r="M78" s="130" t="e">
        <f t="shared" si="37"/>
        <v>#DIV/0!</v>
      </c>
      <c r="N78" s="131" t="e">
        <f t="shared" si="38"/>
        <v>#DIV/0!</v>
      </c>
      <c r="O78" s="131" t="e">
        <f t="shared" si="39"/>
        <v>#DIV/0!</v>
      </c>
    </row>
    <row r="79" spans="1:16" x14ac:dyDescent="0.25">
      <c r="A79" s="35" t="s">
        <v>76</v>
      </c>
      <c r="B79" s="35">
        <v>60</v>
      </c>
      <c r="C79" s="38">
        <v>43100</v>
      </c>
      <c r="D79" s="196"/>
      <c r="E79" s="39"/>
      <c r="F79" s="41"/>
      <c r="G79" s="41"/>
      <c r="H79" s="43">
        <f t="shared" si="32"/>
        <v>0</v>
      </c>
      <c r="I79" s="44" t="e">
        <f t="shared" si="33"/>
        <v>#DIV/0!</v>
      </c>
      <c r="J79" s="44" t="e">
        <f t="shared" si="34"/>
        <v>#DIV/0!</v>
      </c>
      <c r="K79" s="130" t="e">
        <f t="shared" si="35"/>
        <v>#DIV/0!</v>
      </c>
      <c r="L79" s="130" t="e">
        <f t="shared" si="36"/>
        <v>#DIV/0!</v>
      </c>
      <c r="M79" s="130" t="e">
        <f t="shared" si="37"/>
        <v>#DIV/0!</v>
      </c>
      <c r="N79" s="131" t="e">
        <f t="shared" si="38"/>
        <v>#DIV/0!</v>
      </c>
      <c r="O79" s="131" t="e">
        <f t="shared" si="39"/>
        <v>#DIV/0!</v>
      </c>
    </row>
    <row r="80" spans="1:16" x14ac:dyDescent="0.25">
      <c r="A80" s="35" t="s">
        <v>76</v>
      </c>
      <c r="B80" s="37">
        <v>61</v>
      </c>
      <c r="C80" s="38">
        <v>43100</v>
      </c>
      <c r="D80" s="196"/>
      <c r="E80" s="39"/>
      <c r="F80" s="41"/>
      <c r="G80" s="41"/>
      <c r="H80" s="43">
        <f t="shared" si="32"/>
        <v>0</v>
      </c>
      <c r="I80" s="44" t="e">
        <f t="shared" si="33"/>
        <v>#DIV/0!</v>
      </c>
      <c r="J80" s="44" t="e">
        <f t="shared" si="34"/>
        <v>#DIV/0!</v>
      </c>
      <c r="K80" s="130" t="e">
        <f t="shared" si="35"/>
        <v>#DIV/0!</v>
      </c>
      <c r="L80" s="130" t="e">
        <f t="shared" si="36"/>
        <v>#DIV/0!</v>
      </c>
      <c r="M80" s="130" t="e">
        <f t="shared" si="37"/>
        <v>#DIV/0!</v>
      </c>
      <c r="N80" s="131" t="e">
        <f t="shared" si="38"/>
        <v>#DIV/0!</v>
      </c>
      <c r="O80" s="131" t="e">
        <f t="shared" si="39"/>
        <v>#DIV/0!</v>
      </c>
    </row>
    <row r="81" spans="1:15" x14ac:dyDescent="0.25">
      <c r="A81" s="35" t="s">
        <v>76</v>
      </c>
      <c r="B81" s="35">
        <v>62</v>
      </c>
      <c r="C81" s="38">
        <v>43100</v>
      </c>
      <c r="D81" s="196"/>
      <c r="E81" s="39"/>
      <c r="F81" s="41"/>
      <c r="G81" s="41"/>
      <c r="H81" s="43">
        <f t="shared" si="32"/>
        <v>0</v>
      </c>
      <c r="I81" s="44" t="e">
        <f t="shared" si="33"/>
        <v>#DIV/0!</v>
      </c>
      <c r="J81" s="44" t="e">
        <f t="shared" si="34"/>
        <v>#DIV/0!</v>
      </c>
      <c r="K81" s="130" t="e">
        <f t="shared" si="35"/>
        <v>#DIV/0!</v>
      </c>
      <c r="L81" s="130" t="e">
        <f t="shared" si="36"/>
        <v>#DIV/0!</v>
      </c>
      <c r="M81" s="130" t="e">
        <f t="shared" si="37"/>
        <v>#DIV/0!</v>
      </c>
      <c r="N81" s="131" t="e">
        <f t="shared" si="38"/>
        <v>#DIV/0!</v>
      </c>
      <c r="O81" s="131" t="e">
        <f t="shared" si="39"/>
        <v>#DIV/0!</v>
      </c>
    </row>
    <row r="82" spans="1:15" x14ac:dyDescent="0.25">
      <c r="A82" s="35" t="s">
        <v>76</v>
      </c>
      <c r="B82" s="37">
        <v>63</v>
      </c>
      <c r="C82" s="38">
        <v>43100</v>
      </c>
      <c r="D82" s="196"/>
      <c r="E82" s="39"/>
      <c r="F82" s="41"/>
      <c r="G82" s="41"/>
      <c r="H82" s="43">
        <f t="shared" si="32"/>
        <v>0</v>
      </c>
      <c r="I82" s="44" t="e">
        <f t="shared" si="33"/>
        <v>#DIV/0!</v>
      </c>
      <c r="J82" s="44" t="e">
        <f t="shared" si="34"/>
        <v>#DIV/0!</v>
      </c>
      <c r="K82" s="130" t="e">
        <f t="shared" si="35"/>
        <v>#DIV/0!</v>
      </c>
      <c r="L82" s="130" t="e">
        <f t="shared" si="36"/>
        <v>#DIV/0!</v>
      </c>
      <c r="M82" s="130" t="e">
        <f t="shared" si="37"/>
        <v>#DIV/0!</v>
      </c>
      <c r="N82" s="131" t="e">
        <f t="shared" si="38"/>
        <v>#DIV/0!</v>
      </c>
      <c r="O82" s="131" t="e">
        <f t="shared" si="39"/>
        <v>#DIV/0!</v>
      </c>
    </row>
    <row r="83" spans="1:15" x14ac:dyDescent="0.25">
      <c r="A83" s="35" t="s">
        <v>76</v>
      </c>
      <c r="B83" s="35">
        <v>64</v>
      </c>
      <c r="C83" s="38">
        <v>43100</v>
      </c>
      <c r="D83" s="196"/>
      <c r="E83" s="39"/>
      <c r="F83" s="41"/>
      <c r="G83" s="41"/>
      <c r="H83" s="43">
        <f t="shared" si="32"/>
        <v>0</v>
      </c>
      <c r="I83" s="44" t="e">
        <f t="shared" si="33"/>
        <v>#DIV/0!</v>
      </c>
      <c r="J83" s="44" t="e">
        <f t="shared" si="34"/>
        <v>#DIV/0!</v>
      </c>
      <c r="K83" s="130" t="e">
        <f t="shared" si="35"/>
        <v>#DIV/0!</v>
      </c>
      <c r="L83" s="130" t="e">
        <f t="shared" si="36"/>
        <v>#DIV/0!</v>
      </c>
      <c r="M83" s="130" t="e">
        <f t="shared" si="37"/>
        <v>#DIV/0!</v>
      </c>
      <c r="N83" s="131" t="e">
        <f t="shared" si="38"/>
        <v>#DIV/0!</v>
      </c>
      <c r="O83" s="131" t="e">
        <f t="shared" si="39"/>
        <v>#DIV/0!</v>
      </c>
    </row>
    <row r="84" spans="1:15" x14ac:dyDescent="0.25">
      <c r="A84" s="35" t="s">
        <v>76</v>
      </c>
      <c r="B84" s="37">
        <v>65</v>
      </c>
      <c r="C84" s="38">
        <v>43100</v>
      </c>
      <c r="D84" s="196"/>
      <c r="E84" s="39"/>
      <c r="F84" s="41"/>
      <c r="G84" s="41"/>
      <c r="H84" s="43">
        <f t="shared" si="32"/>
        <v>0</v>
      </c>
      <c r="I84" s="44" t="e">
        <f t="shared" si="33"/>
        <v>#DIV/0!</v>
      </c>
      <c r="J84" s="44" t="e">
        <f t="shared" si="34"/>
        <v>#DIV/0!</v>
      </c>
      <c r="K84" s="130" t="e">
        <f t="shared" si="35"/>
        <v>#DIV/0!</v>
      </c>
      <c r="L84" s="130" t="e">
        <f t="shared" si="36"/>
        <v>#DIV/0!</v>
      </c>
      <c r="M84" s="130" t="e">
        <f t="shared" si="37"/>
        <v>#DIV/0!</v>
      </c>
      <c r="N84" s="131" t="e">
        <f t="shared" si="38"/>
        <v>#DIV/0!</v>
      </c>
      <c r="O84" s="131" t="e">
        <f t="shared" si="39"/>
        <v>#DIV/0!</v>
      </c>
    </row>
    <row r="85" spans="1:15" x14ac:dyDescent="0.25">
      <c r="A85" s="35" t="s">
        <v>76</v>
      </c>
      <c r="B85" s="35">
        <v>66</v>
      </c>
      <c r="C85" s="38">
        <v>43100</v>
      </c>
      <c r="D85" s="196"/>
      <c r="E85" s="39"/>
      <c r="F85" s="41"/>
      <c r="G85" s="41"/>
      <c r="H85" s="43">
        <f t="shared" si="32"/>
        <v>0</v>
      </c>
      <c r="I85" s="44" t="e">
        <f t="shared" si="33"/>
        <v>#DIV/0!</v>
      </c>
      <c r="J85" s="44" t="e">
        <f t="shared" si="34"/>
        <v>#DIV/0!</v>
      </c>
      <c r="K85" s="130" t="e">
        <f t="shared" si="35"/>
        <v>#DIV/0!</v>
      </c>
      <c r="L85" s="130" t="e">
        <f t="shared" si="36"/>
        <v>#DIV/0!</v>
      </c>
      <c r="M85" s="130" t="e">
        <f t="shared" si="37"/>
        <v>#DIV/0!</v>
      </c>
      <c r="N85" s="131" t="e">
        <f t="shared" si="38"/>
        <v>#DIV/0!</v>
      </c>
      <c r="O85" s="131" t="e">
        <f t="shared" si="39"/>
        <v>#DIV/0!</v>
      </c>
    </row>
    <row r="86" spans="1:15" x14ac:dyDescent="0.25">
      <c r="A86" s="35" t="s">
        <v>76</v>
      </c>
      <c r="B86" s="37">
        <v>67</v>
      </c>
      <c r="C86" s="38">
        <v>43100</v>
      </c>
      <c r="D86" s="196"/>
      <c r="E86" s="39"/>
      <c r="F86" s="41"/>
      <c r="G86" s="41"/>
      <c r="H86" s="43">
        <f t="shared" si="32"/>
        <v>0</v>
      </c>
      <c r="I86" s="44" t="e">
        <f t="shared" si="33"/>
        <v>#DIV/0!</v>
      </c>
      <c r="J86" s="44" t="e">
        <f t="shared" si="34"/>
        <v>#DIV/0!</v>
      </c>
      <c r="K86" s="130" t="e">
        <f t="shared" si="35"/>
        <v>#DIV/0!</v>
      </c>
      <c r="L86" s="130" t="e">
        <f t="shared" si="36"/>
        <v>#DIV/0!</v>
      </c>
      <c r="M86" s="130" t="e">
        <f t="shared" si="37"/>
        <v>#DIV/0!</v>
      </c>
      <c r="N86" s="131" t="e">
        <f t="shared" si="38"/>
        <v>#DIV/0!</v>
      </c>
      <c r="O86" s="131" t="e">
        <f t="shared" si="39"/>
        <v>#DIV/0!</v>
      </c>
    </row>
    <row r="87" spans="1:15" x14ac:dyDescent="0.25">
      <c r="A87" s="35" t="s">
        <v>76</v>
      </c>
      <c r="B87" s="35">
        <v>68</v>
      </c>
      <c r="C87" s="38">
        <v>43100</v>
      </c>
      <c r="D87" s="196"/>
      <c r="E87" s="39"/>
      <c r="F87" s="41"/>
      <c r="G87" s="41"/>
      <c r="H87" s="43">
        <f t="shared" si="32"/>
        <v>0</v>
      </c>
      <c r="I87" s="44" t="e">
        <f t="shared" si="33"/>
        <v>#DIV/0!</v>
      </c>
      <c r="J87" s="44" t="e">
        <f t="shared" si="34"/>
        <v>#DIV/0!</v>
      </c>
      <c r="K87" s="130" t="e">
        <f t="shared" si="35"/>
        <v>#DIV/0!</v>
      </c>
      <c r="L87" s="130" t="e">
        <f t="shared" si="36"/>
        <v>#DIV/0!</v>
      </c>
      <c r="M87" s="130" t="e">
        <f t="shared" si="37"/>
        <v>#DIV/0!</v>
      </c>
      <c r="N87" s="131" t="e">
        <f t="shared" si="38"/>
        <v>#DIV/0!</v>
      </c>
      <c r="O87" s="131" t="e">
        <f t="shared" si="39"/>
        <v>#DIV/0!</v>
      </c>
    </row>
    <row r="88" spans="1:15" x14ac:dyDescent="0.25">
      <c r="A88" s="35" t="s">
        <v>76</v>
      </c>
      <c r="B88" s="37">
        <v>69</v>
      </c>
      <c r="C88" s="38">
        <v>43100</v>
      </c>
      <c r="D88" s="196"/>
      <c r="E88" s="39"/>
      <c r="F88" s="41"/>
      <c r="G88" s="41"/>
      <c r="H88" s="43">
        <f t="shared" si="32"/>
        <v>0</v>
      </c>
      <c r="I88" s="44" t="e">
        <f t="shared" si="33"/>
        <v>#DIV/0!</v>
      </c>
      <c r="J88" s="44" t="e">
        <f t="shared" si="34"/>
        <v>#DIV/0!</v>
      </c>
      <c r="K88" s="130" t="e">
        <f t="shared" si="35"/>
        <v>#DIV/0!</v>
      </c>
      <c r="L88" s="130" t="e">
        <f t="shared" si="36"/>
        <v>#DIV/0!</v>
      </c>
      <c r="M88" s="130" t="e">
        <f t="shared" si="37"/>
        <v>#DIV/0!</v>
      </c>
      <c r="N88" s="131" t="e">
        <f t="shared" si="38"/>
        <v>#DIV/0!</v>
      </c>
      <c r="O88" s="131" t="e">
        <f t="shared" si="39"/>
        <v>#DIV/0!</v>
      </c>
    </row>
    <row r="89" spans="1:15" x14ac:dyDescent="0.25">
      <c r="A89" s="35" t="s">
        <v>76</v>
      </c>
      <c r="B89" s="35">
        <v>70</v>
      </c>
      <c r="C89" s="38">
        <v>43100</v>
      </c>
      <c r="D89" s="196"/>
      <c r="E89" s="39"/>
      <c r="F89" s="41"/>
      <c r="G89" s="41"/>
      <c r="H89" s="43">
        <f t="shared" si="32"/>
        <v>0</v>
      </c>
      <c r="I89" s="44" t="e">
        <f t="shared" si="33"/>
        <v>#DIV/0!</v>
      </c>
      <c r="J89" s="44" t="e">
        <f t="shared" si="34"/>
        <v>#DIV/0!</v>
      </c>
      <c r="K89" s="130" t="e">
        <f t="shared" si="35"/>
        <v>#DIV/0!</v>
      </c>
      <c r="L89" s="130" t="e">
        <f t="shared" si="36"/>
        <v>#DIV/0!</v>
      </c>
      <c r="M89" s="130" t="e">
        <f t="shared" si="37"/>
        <v>#DIV/0!</v>
      </c>
      <c r="N89" s="131" t="e">
        <f t="shared" si="38"/>
        <v>#DIV/0!</v>
      </c>
      <c r="O89" s="131" t="e">
        <f t="shared" si="39"/>
        <v>#DIV/0!</v>
      </c>
    </row>
    <row r="90" spans="1:15" x14ac:dyDescent="0.25">
      <c r="A90" s="35" t="s">
        <v>76</v>
      </c>
      <c r="B90" s="37">
        <v>71</v>
      </c>
      <c r="C90" s="38">
        <v>43100</v>
      </c>
      <c r="D90" s="196"/>
      <c r="E90" s="39"/>
      <c r="F90" s="41"/>
      <c r="G90" s="41"/>
      <c r="H90" s="43">
        <f t="shared" si="32"/>
        <v>0</v>
      </c>
      <c r="I90" s="44" t="e">
        <f t="shared" si="33"/>
        <v>#DIV/0!</v>
      </c>
      <c r="J90" s="44" t="e">
        <f t="shared" si="34"/>
        <v>#DIV/0!</v>
      </c>
      <c r="K90" s="130" t="e">
        <f t="shared" si="35"/>
        <v>#DIV/0!</v>
      </c>
      <c r="L90" s="130" t="e">
        <f t="shared" si="36"/>
        <v>#DIV/0!</v>
      </c>
      <c r="M90" s="130" t="e">
        <f t="shared" si="37"/>
        <v>#DIV/0!</v>
      </c>
      <c r="N90" s="131" t="e">
        <f t="shared" si="38"/>
        <v>#DIV/0!</v>
      </c>
      <c r="O90" s="131" t="e">
        <f t="shared" si="39"/>
        <v>#DIV/0!</v>
      </c>
    </row>
    <row r="91" spans="1:15" x14ac:dyDescent="0.25">
      <c r="A91" s="35" t="s">
        <v>76</v>
      </c>
      <c r="B91" s="35">
        <v>72</v>
      </c>
      <c r="C91" s="38">
        <v>43100</v>
      </c>
      <c r="D91" s="196"/>
      <c r="E91" s="39"/>
      <c r="F91" s="41"/>
      <c r="G91" s="41"/>
      <c r="H91" s="43">
        <f t="shared" si="32"/>
        <v>0</v>
      </c>
      <c r="I91" s="44" t="e">
        <f t="shared" si="33"/>
        <v>#DIV/0!</v>
      </c>
      <c r="J91" s="44" t="e">
        <f t="shared" si="34"/>
        <v>#DIV/0!</v>
      </c>
      <c r="K91" s="130" t="e">
        <f t="shared" si="35"/>
        <v>#DIV/0!</v>
      </c>
      <c r="L91" s="130" t="e">
        <f t="shared" si="36"/>
        <v>#DIV/0!</v>
      </c>
      <c r="M91" s="130" t="e">
        <f t="shared" si="37"/>
        <v>#DIV/0!</v>
      </c>
      <c r="N91" s="131" t="e">
        <f t="shared" si="38"/>
        <v>#DIV/0!</v>
      </c>
      <c r="O91" s="131" t="e">
        <f t="shared" si="39"/>
        <v>#DIV/0!</v>
      </c>
    </row>
    <row r="92" spans="1:15" x14ac:dyDescent="0.25">
      <c r="A92" s="35" t="s">
        <v>76</v>
      </c>
      <c r="B92" s="37">
        <v>73</v>
      </c>
      <c r="C92" s="38">
        <v>43100</v>
      </c>
      <c r="D92" s="196"/>
      <c r="E92" s="39"/>
      <c r="F92" s="41"/>
      <c r="G92" s="41"/>
      <c r="H92" s="43">
        <f t="shared" si="32"/>
        <v>0</v>
      </c>
      <c r="I92" s="44" t="e">
        <f t="shared" si="33"/>
        <v>#DIV/0!</v>
      </c>
      <c r="J92" s="44" t="e">
        <f t="shared" si="34"/>
        <v>#DIV/0!</v>
      </c>
      <c r="K92" s="130" t="e">
        <f t="shared" si="35"/>
        <v>#DIV/0!</v>
      </c>
      <c r="L92" s="130" t="e">
        <f t="shared" si="36"/>
        <v>#DIV/0!</v>
      </c>
      <c r="M92" s="130" t="e">
        <f t="shared" si="37"/>
        <v>#DIV/0!</v>
      </c>
      <c r="N92" s="131" t="e">
        <f t="shared" si="38"/>
        <v>#DIV/0!</v>
      </c>
      <c r="O92" s="131" t="e">
        <f t="shared" si="39"/>
        <v>#DIV/0!</v>
      </c>
    </row>
    <row r="93" spans="1:15" x14ac:dyDescent="0.25">
      <c r="A93" s="35" t="s">
        <v>76</v>
      </c>
      <c r="B93" s="35">
        <v>74</v>
      </c>
      <c r="C93" s="38">
        <v>43100</v>
      </c>
      <c r="D93" s="196"/>
      <c r="E93" s="39"/>
      <c r="F93" s="41"/>
      <c r="G93" s="41"/>
      <c r="H93" s="43">
        <f t="shared" si="32"/>
        <v>0</v>
      </c>
      <c r="I93" s="44" t="e">
        <f t="shared" si="33"/>
        <v>#DIV/0!</v>
      </c>
      <c r="J93" s="44" t="e">
        <f t="shared" si="34"/>
        <v>#DIV/0!</v>
      </c>
      <c r="K93" s="130" t="e">
        <f t="shared" si="35"/>
        <v>#DIV/0!</v>
      </c>
      <c r="L93" s="130" t="e">
        <f t="shared" si="36"/>
        <v>#DIV/0!</v>
      </c>
      <c r="M93" s="130" t="e">
        <f t="shared" si="37"/>
        <v>#DIV/0!</v>
      </c>
      <c r="N93" s="131" t="e">
        <f t="shared" si="38"/>
        <v>#DIV/0!</v>
      </c>
      <c r="O93" s="131" t="e">
        <f t="shared" si="39"/>
        <v>#DIV/0!</v>
      </c>
    </row>
    <row r="94" spans="1:15" x14ac:dyDescent="0.25">
      <c r="A94" s="35" t="s">
        <v>76</v>
      </c>
      <c r="B94" s="37">
        <v>75</v>
      </c>
      <c r="C94" s="38">
        <v>43100</v>
      </c>
      <c r="D94" s="196"/>
      <c r="E94" s="39"/>
      <c r="F94" s="41"/>
      <c r="G94" s="41"/>
      <c r="H94" s="43">
        <f t="shared" si="32"/>
        <v>0</v>
      </c>
      <c r="I94" s="44" t="e">
        <f t="shared" si="33"/>
        <v>#DIV/0!</v>
      </c>
      <c r="J94" s="44" t="e">
        <f t="shared" si="34"/>
        <v>#DIV/0!</v>
      </c>
      <c r="K94" s="130" t="e">
        <f t="shared" si="35"/>
        <v>#DIV/0!</v>
      </c>
      <c r="L94" s="130" t="e">
        <f t="shared" si="36"/>
        <v>#DIV/0!</v>
      </c>
      <c r="M94" s="130" t="e">
        <f t="shared" si="37"/>
        <v>#DIV/0!</v>
      </c>
      <c r="N94" s="131" t="e">
        <f t="shared" si="38"/>
        <v>#DIV/0!</v>
      </c>
      <c r="O94" s="131" t="e">
        <f t="shared" si="39"/>
        <v>#DIV/0!</v>
      </c>
    </row>
    <row r="95" spans="1:15" x14ac:dyDescent="0.25">
      <c r="A95" s="35" t="s">
        <v>76</v>
      </c>
      <c r="B95" s="35">
        <v>76</v>
      </c>
      <c r="C95" s="38">
        <v>43100</v>
      </c>
      <c r="D95" s="196"/>
      <c r="E95" s="39"/>
      <c r="F95" s="41"/>
      <c r="G95" s="41"/>
      <c r="H95" s="43">
        <f t="shared" si="32"/>
        <v>0</v>
      </c>
      <c r="I95" s="44" t="e">
        <f t="shared" si="33"/>
        <v>#DIV/0!</v>
      </c>
      <c r="J95" s="44" t="e">
        <f t="shared" si="34"/>
        <v>#DIV/0!</v>
      </c>
      <c r="K95" s="130" t="e">
        <f t="shared" si="35"/>
        <v>#DIV/0!</v>
      </c>
      <c r="L95" s="130" t="e">
        <f t="shared" si="36"/>
        <v>#DIV/0!</v>
      </c>
      <c r="M95" s="130" t="e">
        <f t="shared" si="37"/>
        <v>#DIV/0!</v>
      </c>
      <c r="N95" s="131" t="e">
        <f t="shared" si="38"/>
        <v>#DIV/0!</v>
      </c>
      <c r="O95" s="131" t="e">
        <f t="shared" si="39"/>
        <v>#DIV/0!</v>
      </c>
    </row>
    <row r="96" spans="1:15" x14ac:dyDescent="0.25">
      <c r="A96" s="35" t="s">
        <v>76</v>
      </c>
      <c r="B96" s="37">
        <v>77</v>
      </c>
      <c r="C96" s="38">
        <v>43100</v>
      </c>
      <c r="D96" s="196"/>
      <c r="E96" s="39"/>
      <c r="F96" s="41"/>
      <c r="G96" s="41"/>
      <c r="H96" s="43">
        <f t="shared" si="32"/>
        <v>0</v>
      </c>
      <c r="I96" s="44" t="e">
        <f t="shared" si="33"/>
        <v>#DIV/0!</v>
      </c>
      <c r="J96" s="44" t="e">
        <f t="shared" si="34"/>
        <v>#DIV/0!</v>
      </c>
      <c r="K96" s="130" t="e">
        <f t="shared" si="35"/>
        <v>#DIV/0!</v>
      </c>
      <c r="L96" s="130" t="e">
        <f t="shared" si="36"/>
        <v>#DIV/0!</v>
      </c>
      <c r="M96" s="130" t="e">
        <f t="shared" si="37"/>
        <v>#DIV/0!</v>
      </c>
      <c r="N96" s="131" t="e">
        <f t="shared" si="38"/>
        <v>#DIV/0!</v>
      </c>
      <c r="O96" s="131" t="e">
        <f t="shared" si="39"/>
        <v>#DIV/0!</v>
      </c>
    </row>
    <row r="97" spans="1:15" x14ac:dyDescent="0.25">
      <c r="A97" s="35" t="s">
        <v>76</v>
      </c>
      <c r="B97" s="35">
        <v>78</v>
      </c>
      <c r="C97" s="38">
        <v>43100</v>
      </c>
      <c r="D97" s="196"/>
      <c r="E97" s="39"/>
      <c r="F97" s="41"/>
      <c r="G97" s="41"/>
      <c r="H97" s="43">
        <f t="shared" si="32"/>
        <v>0</v>
      </c>
      <c r="I97" s="44" t="e">
        <f t="shared" si="33"/>
        <v>#DIV/0!</v>
      </c>
      <c r="J97" s="44" t="e">
        <f t="shared" si="34"/>
        <v>#DIV/0!</v>
      </c>
      <c r="K97" s="130" t="e">
        <f t="shared" si="35"/>
        <v>#DIV/0!</v>
      </c>
      <c r="L97" s="130" t="e">
        <f t="shared" si="36"/>
        <v>#DIV/0!</v>
      </c>
      <c r="M97" s="130" t="e">
        <f t="shared" si="37"/>
        <v>#DIV/0!</v>
      </c>
      <c r="N97" s="131" t="e">
        <f t="shared" si="38"/>
        <v>#DIV/0!</v>
      </c>
      <c r="O97" s="131" t="e">
        <f t="shared" si="39"/>
        <v>#DIV/0!</v>
      </c>
    </row>
    <row r="98" spans="1:15" x14ac:dyDescent="0.25">
      <c r="A98" s="35" t="s">
        <v>76</v>
      </c>
      <c r="B98" s="37">
        <v>79</v>
      </c>
      <c r="C98" s="38">
        <v>43100</v>
      </c>
      <c r="D98" s="196"/>
      <c r="E98" s="39"/>
      <c r="F98" s="41"/>
      <c r="G98" s="41"/>
      <c r="H98" s="43">
        <f t="shared" si="32"/>
        <v>0</v>
      </c>
      <c r="I98" s="44" t="e">
        <f t="shared" si="33"/>
        <v>#DIV/0!</v>
      </c>
      <c r="J98" s="44" t="e">
        <f t="shared" si="34"/>
        <v>#DIV/0!</v>
      </c>
      <c r="K98" s="130" t="e">
        <f t="shared" si="35"/>
        <v>#DIV/0!</v>
      </c>
      <c r="L98" s="130" t="e">
        <f t="shared" si="36"/>
        <v>#DIV/0!</v>
      </c>
      <c r="M98" s="130" t="e">
        <f t="shared" si="37"/>
        <v>#DIV/0!</v>
      </c>
      <c r="N98" s="131" t="e">
        <f t="shared" si="38"/>
        <v>#DIV/0!</v>
      </c>
      <c r="O98" s="131" t="e">
        <f t="shared" si="39"/>
        <v>#DIV/0!</v>
      </c>
    </row>
    <row r="99" spans="1:15" x14ac:dyDescent="0.25">
      <c r="A99" s="35" t="s">
        <v>76</v>
      </c>
      <c r="B99" s="35">
        <v>80</v>
      </c>
      <c r="C99" s="38">
        <v>43100</v>
      </c>
      <c r="D99" s="196"/>
      <c r="E99" s="39"/>
      <c r="F99" s="41"/>
      <c r="G99" s="41"/>
      <c r="H99" s="43">
        <f t="shared" si="32"/>
        <v>0</v>
      </c>
      <c r="I99" s="44" t="e">
        <f t="shared" si="33"/>
        <v>#DIV/0!</v>
      </c>
      <c r="J99" s="44" t="e">
        <f t="shared" si="34"/>
        <v>#DIV/0!</v>
      </c>
      <c r="K99" s="130" t="e">
        <f t="shared" si="35"/>
        <v>#DIV/0!</v>
      </c>
      <c r="L99" s="130" t="e">
        <f t="shared" si="36"/>
        <v>#DIV/0!</v>
      </c>
      <c r="M99" s="130" t="e">
        <f t="shared" si="37"/>
        <v>#DIV/0!</v>
      </c>
      <c r="N99" s="131" t="e">
        <f t="shared" si="38"/>
        <v>#DIV/0!</v>
      </c>
      <c r="O99" s="131" t="e">
        <f t="shared" si="39"/>
        <v>#DIV/0!</v>
      </c>
    </row>
    <row r="100" spans="1:15" x14ac:dyDescent="0.25">
      <c r="A100" s="35" t="s">
        <v>76</v>
      </c>
      <c r="B100" s="37">
        <v>81</v>
      </c>
      <c r="C100" s="38">
        <v>43100</v>
      </c>
      <c r="D100" s="196"/>
      <c r="E100" s="39"/>
      <c r="F100" s="41"/>
      <c r="G100" s="41"/>
      <c r="H100" s="43">
        <f t="shared" si="32"/>
        <v>0</v>
      </c>
      <c r="I100" s="44" t="e">
        <f t="shared" si="33"/>
        <v>#DIV/0!</v>
      </c>
      <c r="J100" s="44" t="e">
        <f t="shared" si="34"/>
        <v>#DIV/0!</v>
      </c>
      <c r="K100" s="130" t="e">
        <f t="shared" si="35"/>
        <v>#DIV/0!</v>
      </c>
      <c r="L100" s="130" t="e">
        <f t="shared" si="36"/>
        <v>#DIV/0!</v>
      </c>
      <c r="M100" s="130" t="e">
        <f t="shared" si="37"/>
        <v>#DIV/0!</v>
      </c>
      <c r="N100" s="131" t="e">
        <f t="shared" si="38"/>
        <v>#DIV/0!</v>
      </c>
      <c r="O100" s="131" t="e">
        <f t="shared" si="39"/>
        <v>#DIV/0!</v>
      </c>
    </row>
    <row r="101" spans="1:15" x14ac:dyDescent="0.25">
      <c r="A101" s="35" t="s">
        <v>76</v>
      </c>
      <c r="B101" s="35">
        <v>82</v>
      </c>
      <c r="C101" s="38">
        <v>43100</v>
      </c>
      <c r="D101" s="196"/>
      <c r="E101" s="39"/>
      <c r="F101" s="41"/>
      <c r="G101" s="41"/>
      <c r="H101" s="43">
        <f t="shared" si="32"/>
        <v>0</v>
      </c>
      <c r="I101" s="44" t="e">
        <f t="shared" si="33"/>
        <v>#DIV/0!</v>
      </c>
      <c r="J101" s="44" t="e">
        <f t="shared" si="34"/>
        <v>#DIV/0!</v>
      </c>
      <c r="K101" s="130" t="e">
        <f t="shared" si="35"/>
        <v>#DIV/0!</v>
      </c>
      <c r="L101" s="130" t="e">
        <f t="shared" si="36"/>
        <v>#DIV/0!</v>
      </c>
      <c r="M101" s="130" t="e">
        <f t="shared" si="37"/>
        <v>#DIV/0!</v>
      </c>
      <c r="N101" s="131" t="e">
        <f t="shared" si="38"/>
        <v>#DIV/0!</v>
      </c>
      <c r="O101" s="131" t="e">
        <f t="shared" si="39"/>
        <v>#DIV/0!</v>
      </c>
    </row>
    <row r="102" spans="1:15" x14ac:dyDescent="0.25">
      <c r="A102" s="35" t="s">
        <v>76</v>
      </c>
      <c r="B102" s="37">
        <v>83</v>
      </c>
      <c r="C102" s="38">
        <v>43100</v>
      </c>
      <c r="D102" s="196"/>
      <c r="E102" s="39"/>
      <c r="F102" s="41"/>
      <c r="G102" s="41"/>
      <c r="H102" s="43">
        <f>G102*0.6</f>
        <v>0</v>
      </c>
      <c r="I102" s="44" t="e">
        <f>1/H102</f>
        <v>#DIV/0!</v>
      </c>
      <c r="J102" s="44" t="e">
        <f>1/G102</f>
        <v>#DIV/0!</v>
      </c>
      <c r="K102" s="130" t="e">
        <f>F102*I102</f>
        <v>#DIV/0!</v>
      </c>
      <c r="L102" s="130" t="e">
        <f>F102*J102</f>
        <v>#DIV/0!</v>
      </c>
      <c r="M102" s="130" t="e">
        <f>K102-L102</f>
        <v>#DIV/0!</v>
      </c>
      <c r="N102" s="131" t="e">
        <f>M102*0.35</f>
        <v>#DIV/0!</v>
      </c>
      <c r="O102" s="131" t="e">
        <f>N102*H102</f>
        <v>#DIV/0!</v>
      </c>
    </row>
    <row r="103" spans="1:15" x14ac:dyDescent="0.25">
      <c r="A103" s="35" t="s">
        <v>76</v>
      </c>
      <c r="B103" s="35">
        <v>84</v>
      </c>
      <c r="C103" s="38">
        <v>43100</v>
      </c>
      <c r="D103" s="196"/>
      <c r="E103" s="39"/>
      <c r="F103" s="41"/>
      <c r="G103" s="41"/>
      <c r="H103" s="43">
        <f t="shared" ref="H103:H142" si="40">G103*0.6</f>
        <v>0</v>
      </c>
      <c r="I103" s="44" t="e">
        <f>1/H103</f>
        <v>#DIV/0!</v>
      </c>
      <c r="J103" s="44" t="e">
        <f>1/G103</f>
        <v>#DIV/0!</v>
      </c>
      <c r="K103" s="130" t="e">
        <f>F103*I103</f>
        <v>#DIV/0!</v>
      </c>
      <c r="L103" s="130" t="e">
        <f>F103*J103</f>
        <v>#DIV/0!</v>
      </c>
      <c r="M103" s="130" t="e">
        <f>K103-L103</f>
        <v>#DIV/0!</v>
      </c>
      <c r="N103" s="131" t="e">
        <f>M103*0.35</f>
        <v>#DIV/0!</v>
      </c>
      <c r="O103" s="131" t="e">
        <f>N103*H103</f>
        <v>#DIV/0!</v>
      </c>
    </row>
    <row r="104" spans="1:15" x14ac:dyDescent="0.25">
      <c r="A104" s="35" t="s">
        <v>76</v>
      </c>
      <c r="B104" s="37">
        <v>85</v>
      </c>
      <c r="C104" s="38">
        <v>43100</v>
      </c>
      <c r="D104" s="196"/>
      <c r="E104" s="39"/>
      <c r="F104" s="41"/>
      <c r="G104" s="41"/>
      <c r="H104" s="43">
        <f t="shared" si="40"/>
        <v>0</v>
      </c>
      <c r="I104" s="44" t="e">
        <f t="shared" ref="I104:I142" si="41">1/H104</f>
        <v>#DIV/0!</v>
      </c>
      <c r="J104" s="44" t="e">
        <f t="shared" ref="J104:J142" si="42">1/G104</f>
        <v>#DIV/0!</v>
      </c>
      <c r="K104" s="130" t="e">
        <f t="shared" ref="K104:K142" si="43">F104*I104</f>
        <v>#DIV/0!</v>
      </c>
      <c r="L104" s="130" t="e">
        <f t="shared" ref="L104:L142" si="44">F104*J104</f>
        <v>#DIV/0!</v>
      </c>
      <c r="M104" s="130" t="e">
        <f t="shared" ref="M104:M142" si="45">K104-L104</f>
        <v>#DIV/0!</v>
      </c>
      <c r="N104" s="131" t="e">
        <f t="shared" ref="N104:N142" si="46">M104*0.35</f>
        <v>#DIV/0!</v>
      </c>
      <c r="O104" s="131" t="e">
        <f t="shared" ref="O104:O142" si="47">N104*H104</f>
        <v>#DIV/0!</v>
      </c>
    </row>
    <row r="105" spans="1:15" x14ac:dyDescent="0.25">
      <c r="A105" s="35" t="s">
        <v>76</v>
      </c>
      <c r="B105" s="35">
        <v>86</v>
      </c>
      <c r="C105" s="38">
        <v>43100</v>
      </c>
      <c r="D105" s="196"/>
      <c r="E105" s="39"/>
      <c r="F105" s="41"/>
      <c r="G105" s="41"/>
      <c r="H105" s="43">
        <f t="shared" si="40"/>
        <v>0</v>
      </c>
      <c r="I105" s="44" t="e">
        <f t="shared" si="41"/>
        <v>#DIV/0!</v>
      </c>
      <c r="J105" s="44" t="e">
        <f t="shared" si="42"/>
        <v>#DIV/0!</v>
      </c>
      <c r="K105" s="130" t="e">
        <f t="shared" si="43"/>
        <v>#DIV/0!</v>
      </c>
      <c r="L105" s="130" t="e">
        <f t="shared" si="44"/>
        <v>#DIV/0!</v>
      </c>
      <c r="M105" s="130" t="e">
        <f t="shared" si="45"/>
        <v>#DIV/0!</v>
      </c>
      <c r="N105" s="131" t="e">
        <f t="shared" si="46"/>
        <v>#DIV/0!</v>
      </c>
      <c r="O105" s="131" t="e">
        <f t="shared" si="47"/>
        <v>#DIV/0!</v>
      </c>
    </row>
    <row r="106" spans="1:15" x14ac:dyDescent="0.25">
      <c r="A106" s="35" t="s">
        <v>76</v>
      </c>
      <c r="B106" s="37">
        <v>87</v>
      </c>
      <c r="C106" s="38">
        <v>43100</v>
      </c>
      <c r="D106" s="196"/>
      <c r="E106" s="39"/>
      <c r="F106" s="41"/>
      <c r="G106" s="41"/>
      <c r="H106" s="43">
        <f t="shared" si="40"/>
        <v>0</v>
      </c>
      <c r="I106" s="44" t="e">
        <f t="shared" si="41"/>
        <v>#DIV/0!</v>
      </c>
      <c r="J106" s="44" t="e">
        <f t="shared" si="42"/>
        <v>#DIV/0!</v>
      </c>
      <c r="K106" s="130" t="e">
        <f t="shared" si="43"/>
        <v>#DIV/0!</v>
      </c>
      <c r="L106" s="130" t="e">
        <f t="shared" si="44"/>
        <v>#DIV/0!</v>
      </c>
      <c r="M106" s="130" t="e">
        <f t="shared" si="45"/>
        <v>#DIV/0!</v>
      </c>
      <c r="N106" s="131" t="e">
        <f t="shared" si="46"/>
        <v>#DIV/0!</v>
      </c>
      <c r="O106" s="131" t="e">
        <f t="shared" si="47"/>
        <v>#DIV/0!</v>
      </c>
    </row>
    <row r="107" spans="1:15" x14ac:dyDescent="0.25">
      <c r="A107" s="35" t="s">
        <v>76</v>
      </c>
      <c r="B107" s="35">
        <v>88</v>
      </c>
      <c r="C107" s="38">
        <v>43100</v>
      </c>
      <c r="D107" s="196"/>
      <c r="E107" s="39"/>
      <c r="F107" s="41"/>
      <c r="G107" s="41"/>
      <c r="H107" s="43">
        <f t="shared" si="40"/>
        <v>0</v>
      </c>
      <c r="I107" s="44" t="e">
        <f t="shared" si="41"/>
        <v>#DIV/0!</v>
      </c>
      <c r="J107" s="44" t="e">
        <f t="shared" si="42"/>
        <v>#DIV/0!</v>
      </c>
      <c r="K107" s="130" t="e">
        <f t="shared" si="43"/>
        <v>#DIV/0!</v>
      </c>
      <c r="L107" s="130" t="e">
        <f t="shared" si="44"/>
        <v>#DIV/0!</v>
      </c>
      <c r="M107" s="130" t="e">
        <f t="shared" si="45"/>
        <v>#DIV/0!</v>
      </c>
      <c r="N107" s="131" t="e">
        <f t="shared" si="46"/>
        <v>#DIV/0!</v>
      </c>
      <c r="O107" s="131" t="e">
        <f t="shared" si="47"/>
        <v>#DIV/0!</v>
      </c>
    </row>
    <row r="108" spans="1:15" x14ac:dyDescent="0.25">
      <c r="A108" s="35" t="s">
        <v>76</v>
      </c>
      <c r="B108" s="37">
        <v>89</v>
      </c>
      <c r="C108" s="38">
        <v>43100</v>
      </c>
      <c r="D108" s="196"/>
      <c r="E108" s="39"/>
      <c r="F108" s="41"/>
      <c r="G108" s="41"/>
      <c r="H108" s="43">
        <f t="shared" si="40"/>
        <v>0</v>
      </c>
      <c r="I108" s="44" t="e">
        <f t="shared" si="41"/>
        <v>#DIV/0!</v>
      </c>
      <c r="J108" s="44" t="e">
        <f t="shared" si="42"/>
        <v>#DIV/0!</v>
      </c>
      <c r="K108" s="130" t="e">
        <f t="shared" si="43"/>
        <v>#DIV/0!</v>
      </c>
      <c r="L108" s="130" t="e">
        <f t="shared" si="44"/>
        <v>#DIV/0!</v>
      </c>
      <c r="M108" s="130" t="e">
        <f t="shared" si="45"/>
        <v>#DIV/0!</v>
      </c>
      <c r="N108" s="131" t="e">
        <f t="shared" si="46"/>
        <v>#DIV/0!</v>
      </c>
      <c r="O108" s="131" t="e">
        <f t="shared" si="47"/>
        <v>#DIV/0!</v>
      </c>
    </row>
    <row r="109" spans="1:15" x14ac:dyDescent="0.25">
      <c r="A109" s="35" t="s">
        <v>76</v>
      </c>
      <c r="B109" s="35">
        <v>90</v>
      </c>
      <c r="C109" s="38">
        <v>43100</v>
      </c>
      <c r="D109" s="196"/>
      <c r="E109" s="39"/>
      <c r="F109" s="41"/>
      <c r="G109" s="41"/>
      <c r="H109" s="43">
        <f t="shared" si="40"/>
        <v>0</v>
      </c>
      <c r="I109" s="44" t="e">
        <f t="shared" si="41"/>
        <v>#DIV/0!</v>
      </c>
      <c r="J109" s="44" t="e">
        <f t="shared" si="42"/>
        <v>#DIV/0!</v>
      </c>
      <c r="K109" s="130" t="e">
        <f t="shared" si="43"/>
        <v>#DIV/0!</v>
      </c>
      <c r="L109" s="130" t="e">
        <f t="shared" si="44"/>
        <v>#DIV/0!</v>
      </c>
      <c r="M109" s="130" t="e">
        <f t="shared" si="45"/>
        <v>#DIV/0!</v>
      </c>
      <c r="N109" s="131" t="e">
        <f t="shared" si="46"/>
        <v>#DIV/0!</v>
      </c>
      <c r="O109" s="131" t="e">
        <f t="shared" si="47"/>
        <v>#DIV/0!</v>
      </c>
    </row>
    <row r="110" spans="1:15" x14ac:dyDescent="0.25">
      <c r="A110" s="35" t="s">
        <v>76</v>
      </c>
      <c r="B110" s="37">
        <v>91</v>
      </c>
      <c r="C110" s="38">
        <v>43100</v>
      </c>
      <c r="D110" s="196"/>
      <c r="E110" s="39"/>
      <c r="F110" s="41"/>
      <c r="G110" s="41"/>
      <c r="H110" s="43">
        <f t="shared" si="40"/>
        <v>0</v>
      </c>
      <c r="I110" s="44" t="e">
        <f t="shared" si="41"/>
        <v>#DIV/0!</v>
      </c>
      <c r="J110" s="44" t="e">
        <f t="shared" si="42"/>
        <v>#DIV/0!</v>
      </c>
      <c r="K110" s="130" t="e">
        <f t="shared" si="43"/>
        <v>#DIV/0!</v>
      </c>
      <c r="L110" s="130" t="e">
        <f t="shared" si="44"/>
        <v>#DIV/0!</v>
      </c>
      <c r="M110" s="130" t="e">
        <f t="shared" si="45"/>
        <v>#DIV/0!</v>
      </c>
      <c r="N110" s="131" t="e">
        <f t="shared" si="46"/>
        <v>#DIV/0!</v>
      </c>
      <c r="O110" s="131" t="e">
        <f t="shared" si="47"/>
        <v>#DIV/0!</v>
      </c>
    </row>
    <row r="111" spans="1:15" x14ac:dyDescent="0.25">
      <c r="A111" s="35" t="s">
        <v>76</v>
      </c>
      <c r="B111" s="35">
        <v>92</v>
      </c>
      <c r="C111" s="38">
        <v>43100</v>
      </c>
      <c r="D111" s="196"/>
      <c r="E111" s="39"/>
      <c r="F111" s="41"/>
      <c r="G111" s="41"/>
      <c r="H111" s="43">
        <f t="shared" si="40"/>
        <v>0</v>
      </c>
      <c r="I111" s="44" t="e">
        <f t="shared" si="41"/>
        <v>#DIV/0!</v>
      </c>
      <c r="J111" s="44" t="e">
        <f t="shared" si="42"/>
        <v>#DIV/0!</v>
      </c>
      <c r="K111" s="130" t="e">
        <f t="shared" si="43"/>
        <v>#DIV/0!</v>
      </c>
      <c r="L111" s="130" t="e">
        <f t="shared" si="44"/>
        <v>#DIV/0!</v>
      </c>
      <c r="M111" s="130" t="e">
        <f t="shared" si="45"/>
        <v>#DIV/0!</v>
      </c>
      <c r="N111" s="131" t="e">
        <f t="shared" si="46"/>
        <v>#DIV/0!</v>
      </c>
      <c r="O111" s="131" t="e">
        <f t="shared" si="47"/>
        <v>#DIV/0!</v>
      </c>
    </row>
    <row r="112" spans="1:15" x14ac:dyDescent="0.25">
      <c r="A112" s="35" t="s">
        <v>76</v>
      </c>
      <c r="B112" s="37">
        <v>93</v>
      </c>
      <c r="C112" s="38">
        <v>43100</v>
      </c>
      <c r="D112" s="196"/>
      <c r="E112" s="39"/>
      <c r="F112" s="41"/>
      <c r="G112" s="41"/>
      <c r="H112" s="43">
        <f t="shared" si="40"/>
        <v>0</v>
      </c>
      <c r="I112" s="44" t="e">
        <f t="shared" si="41"/>
        <v>#DIV/0!</v>
      </c>
      <c r="J112" s="44" t="e">
        <f t="shared" si="42"/>
        <v>#DIV/0!</v>
      </c>
      <c r="K112" s="130" t="e">
        <f t="shared" si="43"/>
        <v>#DIV/0!</v>
      </c>
      <c r="L112" s="130" t="e">
        <f t="shared" si="44"/>
        <v>#DIV/0!</v>
      </c>
      <c r="M112" s="130" t="e">
        <f t="shared" si="45"/>
        <v>#DIV/0!</v>
      </c>
      <c r="N112" s="131" t="e">
        <f t="shared" si="46"/>
        <v>#DIV/0!</v>
      </c>
      <c r="O112" s="131" t="e">
        <f t="shared" si="47"/>
        <v>#DIV/0!</v>
      </c>
    </row>
    <row r="113" spans="1:15" x14ac:dyDescent="0.25">
      <c r="A113" s="35" t="s">
        <v>76</v>
      </c>
      <c r="B113" s="35">
        <v>94</v>
      </c>
      <c r="C113" s="38">
        <v>43100</v>
      </c>
      <c r="D113" s="196"/>
      <c r="E113" s="39"/>
      <c r="F113" s="41"/>
      <c r="G113" s="41"/>
      <c r="H113" s="43">
        <f t="shared" si="40"/>
        <v>0</v>
      </c>
      <c r="I113" s="44" t="e">
        <f t="shared" si="41"/>
        <v>#DIV/0!</v>
      </c>
      <c r="J113" s="44" t="e">
        <f t="shared" si="42"/>
        <v>#DIV/0!</v>
      </c>
      <c r="K113" s="130" t="e">
        <f t="shared" si="43"/>
        <v>#DIV/0!</v>
      </c>
      <c r="L113" s="130" t="e">
        <f t="shared" si="44"/>
        <v>#DIV/0!</v>
      </c>
      <c r="M113" s="130" t="e">
        <f t="shared" si="45"/>
        <v>#DIV/0!</v>
      </c>
      <c r="N113" s="131" t="e">
        <f t="shared" si="46"/>
        <v>#DIV/0!</v>
      </c>
      <c r="O113" s="131" t="e">
        <f t="shared" si="47"/>
        <v>#DIV/0!</v>
      </c>
    </row>
    <row r="114" spans="1:15" x14ac:dyDescent="0.25">
      <c r="A114" s="35" t="s">
        <v>76</v>
      </c>
      <c r="B114" s="37">
        <v>95</v>
      </c>
      <c r="C114" s="38">
        <v>43100</v>
      </c>
      <c r="D114" s="196"/>
      <c r="E114" s="39"/>
      <c r="F114" s="41"/>
      <c r="G114" s="41"/>
      <c r="H114" s="43">
        <f t="shared" si="40"/>
        <v>0</v>
      </c>
      <c r="I114" s="44" t="e">
        <f t="shared" si="41"/>
        <v>#DIV/0!</v>
      </c>
      <c r="J114" s="44" t="e">
        <f t="shared" si="42"/>
        <v>#DIV/0!</v>
      </c>
      <c r="K114" s="130" t="e">
        <f t="shared" si="43"/>
        <v>#DIV/0!</v>
      </c>
      <c r="L114" s="130" t="e">
        <f t="shared" si="44"/>
        <v>#DIV/0!</v>
      </c>
      <c r="M114" s="130" t="e">
        <f t="shared" si="45"/>
        <v>#DIV/0!</v>
      </c>
      <c r="N114" s="131" t="e">
        <f t="shared" si="46"/>
        <v>#DIV/0!</v>
      </c>
      <c r="O114" s="131" t="e">
        <f t="shared" si="47"/>
        <v>#DIV/0!</v>
      </c>
    </row>
    <row r="115" spans="1:15" x14ac:dyDescent="0.25">
      <c r="A115" s="35" t="s">
        <v>76</v>
      </c>
      <c r="B115" s="35">
        <v>96</v>
      </c>
      <c r="C115" s="38">
        <v>43100</v>
      </c>
      <c r="D115" s="196"/>
      <c r="E115" s="39"/>
      <c r="F115" s="41"/>
      <c r="G115" s="41"/>
      <c r="H115" s="43">
        <f t="shared" si="40"/>
        <v>0</v>
      </c>
      <c r="I115" s="44" t="e">
        <f t="shared" si="41"/>
        <v>#DIV/0!</v>
      </c>
      <c r="J115" s="44" t="e">
        <f t="shared" si="42"/>
        <v>#DIV/0!</v>
      </c>
      <c r="K115" s="130" t="e">
        <f t="shared" si="43"/>
        <v>#DIV/0!</v>
      </c>
      <c r="L115" s="130" t="e">
        <f t="shared" si="44"/>
        <v>#DIV/0!</v>
      </c>
      <c r="M115" s="130" t="e">
        <f t="shared" si="45"/>
        <v>#DIV/0!</v>
      </c>
      <c r="N115" s="131" t="e">
        <f t="shared" si="46"/>
        <v>#DIV/0!</v>
      </c>
      <c r="O115" s="131" t="e">
        <f t="shared" si="47"/>
        <v>#DIV/0!</v>
      </c>
    </row>
    <row r="116" spans="1:15" x14ac:dyDescent="0.25">
      <c r="A116" s="35" t="s">
        <v>76</v>
      </c>
      <c r="B116" s="37">
        <v>97</v>
      </c>
      <c r="C116" s="38">
        <v>43100</v>
      </c>
      <c r="D116" s="196"/>
      <c r="E116" s="39"/>
      <c r="F116" s="41"/>
      <c r="G116" s="41"/>
      <c r="H116" s="43">
        <f t="shared" si="40"/>
        <v>0</v>
      </c>
      <c r="I116" s="44" t="e">
        <f t="shared" si="41"/>
        <v>#DIV/0!</v>
      </c>
      <c r="J116" s="44" t="e">
        <f t="shared" si="42"/>
        <v>#DIV/0!</v>
      </c>
      <c r="K116" s="130" t="e">
        <f t="shared" si="43"/>
        <v>#DIV/0!</v>
      </c>
      <c r="L116" s="130" t="e">
        <f t="shared" si="44"/>
        <v>#DIV/0!</v>
      </c>
      <c r="M116" s="130" t="e">
        <f t="shared" si="45"/>
        <v>#DIV/0!</v>
      </c>
      <c r="N116" s="131" t="e">
        <f t="shared" si="46"/>
        <v>#DIV/0!</v>
      </c>
      <c r="O116" s="131" t="e">
        <f t="shared" si="47"/>
        <v>#DIV/0!</v>
      </c>
    </row>
    <row r="117" spans="1:15" x14ac:dyDescent="0.25">
      <c r="A117" s="35" t="s">
        <v>76</v>
      </c>
      <c r="B117" s="35">
        <v>98</v>
      </c>
      <c r="C117" s="38">
        <v>43100</v>
      </c>
      <c r="D117" s="196"/>
      <c r="E117" s="39"/>
      <c r="F117" s="41"/>
      <c r="G117" s="41"/>
      <c r="H117" s="43">
        <f t="shared" si="40"/>
        <v>0</v>
      </c>
      <c r="I117" s="44" t="e">
        <f t="shared" si="41"/>
        <v>#DIV/0!</v>
      </c>
      <c r="J117" s="44" t="e">
        <f t="shared" si="42"/>
        <v>#DIV/0!</v>
      </c>
      <c r="K117" s="130" t="e">
        <f t="shared" si="43"/>
        <v>#DIV/0!</v>
      </c>
      <c r="L117" s="130" t="e">
        <f t="shared" si="44"/>
        <v>#DIV/0!</v>
      </c>
      <c r="M117" s="130" t="e">
        <f t="shared" si="45"/>
        <v>#DIV/0!</v>
      </c>
      <c r="N117" s="131" t="e">
        <f t="shared" si="46"/>
        <v>#DIV/0!</v>
      </c>
      <c r="O117" s="131" t="e">
        <f t="shared" si="47"/>
        <v>#DIV/0!</v>
      </c>
    </row>
    <row r="118" spans="1:15" x14ac:dyDescent="0.25">
      <c r="A118" s="35" t="s">
        <v>76</v>
      </c>
      <c r="B118" s="37">
        <v>99</v>
      </c>
      <c r="C118" s="38">
        <v>43100</v>
      </c>
      <c r="D118" s="196"/>
      <c r="E118" s="39"/>
      <c r="F118" s="41"/>
      <c r="G118" s="41"/>
      <c r="H118" s="43">
        <f t="shared" si="40"/>
        <v>0</v>
      </c>
      <c r="I118" s="44" t="e">
        <f t="shared" si="41"/>
        <v>#DIV/0!</v>
      </c>
      <c r="J118" s="44" t="e">
        <f t="shared" si="42"/>
        <v>#DIV/0!</v>
      </c>
      <c r="K118" s="130" t="e">
        <f t="shared" si="43"/>
        <v>#DIV/0!</v>
      </c>
      <c r="L118" s="130" t="e">
        <f t="shared" si="44"/>
        <v>#DIV/0!</v>
      </c>
      <c r="M118" s="130" t="e">
        <f t="shared" si="45"/>
        <v>#DIV/0!</v>
      </c>
      <c r="N118" s="131" t="e">
        <f t="shared" si="46"/>
        <v>#DIV/0!</v>
      </c>
      <c r="O118" s="131" t="e">
        <f t="shared" si="47"/>
        <v>#DIV/0!</v>
      </c>
    </row>
    <row r="119" spans="1:15" x14ac:dyDescent="0.25">
      <c r="A119" s="35" t="s">
        <v>76</v>
      </c>
      <c r="B119" s="35">
        <v>100</v>
      </c>
      <c r="C119" s="38">
        <v>43100</v>
      </c>
      <c r="D119" s="196"/>
      <c r="E119" s="39"/>
      <c r="F119" s="41"/>
      <c r="G119" s="41"/>
      <c r="H119" s="43">
        <f t="shared" si="40"/>
        <v>0</v>
      </c>
      <c r="I119" s="44" t="e">
        <f t="shared" si="41"/>
        <v>#DIV/0!</v>
      </c>
      <c r="J119" s="44" t="e">
        <f t="shared" si="42"/>
        <v>#DIV/0!</v>
      </c>
      <c r="K119" s="130" t="e">
        <f t="shared" si="43"/>
        <v>#DIV/0!</v>
      </c>
      <c r="L119" s="130" t="e">
        <f t="shared" si="44"/>
        <v>#DIV/0!</v>
      </c>
      <c r="M119" s="130" t="e">
        <f t="shared" si="45"/>
        <v>#DIV/0!</v>
      </c>
      <c r="N119" s="131" t="e">
        <f t="shared" si="46"/>
        <v>#DIV/0!</v>
      </c>
      <c r="O119" s="131" t="e">
        <f t="shared" si="47"/>
        <v>#DIV/0!</v>
      </c>
    </row>
    <row r="120" spans="1:15" x14ac:dyDescent="0.25">
      <c r="A120" s="35" t="s">
        <v>76</v>
      </c>
      <c r="B120" s="37">
        <v>101</v>
      </c>
      <c r="C120" s="38">
        <v>43100</v>
      </c>
      <c r="D120" s="196"/>
      <c r="E120" s="39"/>
      <c r="F120" s="41"/>
      <c r="G120" s="41"/>
      <c r="H120" s="43">
        <f t="shared" si="40"/>
        <v>0</v>
      </c>
      <c r="I120" s="44" t="e">
        <f t="shared" si="41"/>
        <v>#DIV/0!</v>
      </c>
      <c r="J120" s="44" t="e">
        <f t="shared" si="42"/>
        <v>#DIV/0!</v>
      </c>
      <c r="K120" s="130" t="e">
        <f t="shared" si="43"/>
        <v>#DIV/0!</v>
      </c>
      <c r="L120" s="130" t="e">
        <f t="shared" si="44"/>
        <v>#DIV/0!</v>
      </c>
      <c r="M120" s="130" t="e">
        <f t="shared" si="45"/>
        <v>#DIV/0!</v>
      </c>
      <c r="N120" s="131" t="e">
        <f t="shared" si="46"/>
        <v>#DIV/0!</v>
      </c>
      <c r="O120" s="131" t="e">
        <f t="shared" si="47"/>
        <v>#DIV/0!</v>
      </c>
    </row>
    <row r="121" spans="1:15" x14ac:dyDescent="0.25">
      <c r="A121" s="35" t="s">
        <v>76</v>
      </c>
      <c r="B121" s="35">
        <v>102</v>
      </c>
      <c r="C121" s="38">
        <v>43100</v>
      </c>
      <c r="D121" s="196"/>
      <c r="E121" s="39"/>
      <c r="F121" s="41"/>
      <c r="G121" s="41"/>
      <c r="H121" s="43">
        <f t="shared" si="40"/>
        <v>0</v>
      </c>
      <c r="I121" s="44" t="e">
        <f t="shared" si="41"/>
        <v>#DIV/0!</v>
      </c>
      <c r="J121" s="44" t="e">
        <f t="shared" si="42"/>
        <v>#DIV/0!</v>
      </c>
      <c r="K121" s="130" t="e">
        <f t="shared" si="43"/>
        <v>#DIV/0!</v>
      </c>
      <c r="L121" s="130" t="e">
        <f t="shared" si="44"/>
        <v>#DIV/0!</v>
      </c>
      <c r="M121" s="130" t="e">
        <f t="shared" si="45"/>
        <v>#DIV/0!</v>
      </c>
      <c r="N121" s="131" t="e">
        <f t="shared" si="46"/>
        <v>#DIV/0!</v>
      </c>
      <c r="O121" s="131" t="e">
        <f t="shared" si="47"/>
        <v>#DIV/0!</v>
      </c>
    </row>
    <row r="122" spans="1:15" x14ac:dyDescent="0.25">
      <c r="A122" s="35" t="s">
        <v>76</v>
      </c>
      <c r="B122" s="37">
        <v>103</v>
      </c>
      <c r="C122" s="38">
        <v>43100</v>
      </c>
      <c r="D122" s="196"/>
      <c r="E122" s="39"/>
      <c r="F122" s="41"/>
      <c r="G122" s="41"/>
      <c r="H122" s="43">
        <f t="shared" si="40"/>
        <v>0</v>
      </c>
      <c r="I122" s="44" t="e">
        <f t="shared" si="41"/>
        <v>#DIV/0!</v>
      </c>
      <c r="J122" s="44" t="e">
        <f t="shared" si="42"/>
        <v>#DIV/0!</v>
      </c>
      <c r="K122" s="130" t="e">
        <f t="shared" si="43"/>
        <v>#DIV/0!</v>
      </c>
      <c r="L122" s="130" t="e">
        <f t="shared" si="44"/>
        <v>#DIV/0!</v>
      </c>
      <c r="M122" s="130" t="e">
        <f t="shared" si="45"/>
        <v>#DIV/0!</v>
      </c>
      <c r="N122" s="131" t="e">
        <f t="shared" si="46"/>
        <v>#DIV/0!</v>
      </c>
      <c r="O122" s="131" t="e">
        <f t="shared" si="47"/>
        <v>#DIV/0!</v>
      </c>
    </row>
    <row r="123" spans="1:15" x14ac:dyDescent="0.25">
      <c r="A123" s="35" t="s">
        <v>76</v>
      </c>
      <c r="B123" s="35">
        <v>104</v>
      </c>
      <c r="C123" s="38">
        <v>43100</v>
      </c>
      <c r="D123" s="196"/>
      <c r="E123" s="39"/>
      <c r="F123" s="41"/>
      <c r="G123" s="41"/>
      <c r="H123" s="43">
        <f t="shared" si="40"/>
        <v>0</v>
      </c>
      <c r="I123" s="44" t="e">
        <f t="shared" si="41"/>
        <v>#DIV/0!</v>
      </c>
      <c r="J123" s="44" t="e">
        <f t="shared" si="42"/>
        <v>#DIV/0!</v>
      </c>
      <c r="K123" s="130" t="e">
        <f t="shared" si="43"/>
        <v>#DIV/0!</v>
      </c>
      <c r="L123" s="130" t="e">
        <f t="shared" si="44"/>
        <v>#DIV/0!</v>
      </c>
      <c r="M123" s="130" t="e">
        <f t="shared" si="45"/>
        <v>#DIV/0!</v>
      </c>
      <c r="N123" s="131" t="e">
        <f t="shared" si="46"/>
        <v>#DIV/0!</v>
      </c>
      <c r="O123" s="131" t="e">
        <f t="shared" si="47"/>
        <v>#DIV/0!</v>
      </c>
    </row>
    <row r="124" spans="1:15" x14ac:dyDescent="0.25">
      <c r="A124" s="35" t="s">
        <v>76</v>
      </c>
      <c r="B124" s="37">
        <v>105</v>
      </c>
      <c r="C124" s="38">
        <v>43100</v>
      </c>
      <c r="D124" s="196"/>
      <c r="E124" s="39"/>
      <c r="F124" s="41"/>
      <c r="G124" s="41"/>
      <c r="H124" s="43">
        <f t="shared" si="40"/>
        <v>0</v>
      </c>
      <c r="I124" s="44" t="e">
        <f t="shared" si="41"/>
        <v>#DIV/0!</v>
      </c>
      <c r="J124" s="44" t="e">
        <f t="shared" si="42"/>
        <v>#DIV/0!</v>
      </c>
      <c r="K124" s="130" t="e">
        <f t="shared" si="43"/>
        <v>#DIV/0!</v>
      </c>
      <c r="L124" s="130" t="e">
        <f t="shared" si="44"/>
        <v>#DIV/0!</v>
      </c>
      <c r="M124" s="130" t="e">
        <f t="shared" si="45"/>
        <v>#DIV/0!</v>
      </c>
      <c r="N124" s="131" t="e">
        <f t="shared" si="46"/>
        <v>#DIV/0!</v>
      </c>
      <c r="O124" s="131" t="e">
        <f t="shared" si="47"/>
        <v>#DIV/0!</v>
      </c>
    </row>
    <row r="125" spans="1:15" x14ac:dyDescent="0.25">
      <c r="A125" s="35" t="s">
        <v>76</v>
      </c>
      <c r="B125" s="35">
        <v>106</v>
      </c>
      <c r="C125" s="38">
        <v>43100</v>
      </c>
      <c r="D125" s="196"/>
      <c r="E125" s="39"/>
      <c r="F125" s="41"/>
      <c r="G125" s="41"/>
      <c r="H125" s="43">
        <f t="shared" si="40"/>
        <v>0</v>
      </c>
      <c r="I125" s="44" t="e">
        <f t="shared" si="41"/>
        <v>#DIV/0!</v>
      </c>
      <c r="J125" s="44" t="e">
        <f t="shared" si="42"/>
        <v>#DIV/0!</v>
      </c>
      <c r="K125" s="130" t="e">
        <f t="shared" si="43"/>
        <v>#DIV/0!</v>
      </c>
      <c r="L125" s="130" t="e">
        <f t="shared" si="44"/>
        <v>#DIV/0!</v>
      </c>
      <c r="M125" s="130" t="e">
        <f t="shared" si="45"/>
        <v>#DIV/0!</v>
      </c>
      <c r="N125" s="131" t="e">
        <f t="shared" si="46"/>
        <v>#DIV/0!</v>
      </c>
      <c r="O125" s="131" t="e">
        <f t="shared" si="47"/>
        <v>#DIV/0!</v>
      </c>
    </row>
    <row r="126" spans="1:15" x14ac:dyDescent="0.25">
      <c r="A126" s="35" t="s">
        <v>76</v>
      </c>
      <c r="B126" s="37">
        <v>107</v>
      </c>
      <c r="C126" s="38">
        <v>43100</v>
      </c>
      <c r="D126" s="196"/>
      <c r="E126" s="39"/>
      <c r="F126" s="41"/>
      <c r="G126" s="41"/>
      <c r="H126" s="43">
        <f t="shared" si="40"/>
        <v>0</v>
      </c>
      <c r="I126" s="44" t="e">
        <f t="shared" si="41"/>
        <v>#DIV/0!</v>
      </c>
      <c r="J126" s="44" t="e">
        <f t="shared" si="42"/>
        <v>#DIV/0!</v>
      </c>
      <c r="K126" s="130" t="e">
        <f t="shared" si="43"/>
        <v>#DIV/0!</v>
      </c>
      <c r="L126" s="130" t="e">
        <f t="shared" si="44"/>
        <v>#DIV/0!</v>
      </c>
      <c r="M126" s="130" t="e">
        <f t="shared" si="45"/>
        <v>#DIV/0!</v>
      </c>
      <c r="N126" s="131" t="e">
        <f t="shared" si="46"/>
        <v>#DIV/0!</v>
      </c>
      <c r="O126" s="131" t="e">
        <f t="shared" si="47"/>
        <v>#DIV/0!</v>
      </c>
    </row>
    <row r="127" spans="1:15" x14ac:dyDescent="0.25">
      <c r="A127" s="35" t="s">
        <v>76</v>
      </c>
      <c r="B127" s="35">
        <v>108</v>
      </c>
      <c r="C127" s="38">
        <v>43100</v>
      </c>
      <c r="D127" s="196"/>
      <c r="E127" s="39"/>
      <c r="F127" s="41"/>
      <c r="G127" s="41"/>
      <c r="H127" s="43">
        <f t="shared" si="40"/>
        <v>0</v>
      </c>
      <c r="I127" s="44" t="e">
        <f t="shared" si="41"/>
        <v>#DIV/0!</v>
      </c>
      <c r="J127" s="44" t="e">
        <f t="shared" si="42"/>
        <v>#DIV/0!</v>
      </c>
      <c r="K127" s="130" t="e">
        <f t="shared" si="43"/>
        <v>#DIV/0!</v>
      </c>
      <c r="L127" s="130" t="e">
        <f t="shared" si="44"/>
        <v>#DIV/0!</v>
      </c>
      <c r="M127" s="130" t="e">
        <f t="shared" si="45"/>
        <v>#DIV/0!</v>
      </c>
      <c r="N127" s="131" t="e">
        <f t="shared" si="46"/>
        <v>#DIV/0!</v>
      </c>
      <c r="O127" s="131" t="e">
        <f t="shared" si="47"/>
        <v>#DIV/0!</v>
      </c>
    </row>
    <row r="128" spans="1:15" x14ac:dyDescent="0.25">
      <c r="A128" s="35" t="s">
        <v>76</v>
      </c>
      <c r="B128" s="37">
        <v>109</v>
      </c>
      <c r="C128" s="38">
        <v>43100</v>
      </c>
      <c r="D128" s="196"/>
      <c r="E128" s="39"/>
      <c r="F128" s="41"/>
      <c r="G128" s="41"/>
      <c r="H128" s="43">
        <f t="shared" si="40"/>
        <v>0</v>
      </c>
      <c r="I128" s="44" t="e">
        <f t="shared" si="41"/>
        <v>#DIV/0!</v>
      </c>
      <c r="J128" s="44" t="e">
        <f t="shared" si="42"/>
        <v>#DIV/0!</v>
      </c>
      <c r="K128" s="130" t="e">
        <f t="shared" si="43"/>
        <v>#DIV/0!</v>
      </c>
      <c r="L128" s="130" t="e">
        <f t="shared" si="44"/>
        <v>#DIV/0!</v>
      </c>
      <c r="M128" s="130" t="e">
        <f t="shared" si="45"/>
        <v>#DIV/0!</v>
      </c>
      <c r="N128" s="131" t="e">
        <f t="shared" si="46"/>
        <v>#DIV/0!</v>
      </c>
      <c r="O128" s="131" t="e">
        <f t="shared" si="47"/>
        <v>#DIV/0!</v>
      </c>
    </row>
    <row r="129" spans="1:15" x14ac:dyDescent="0.25">
      <c r="A129" s="35" t="s">
        <v>76</v>
      </c>
      <c r="B129" s="35">
        <v>110</v>
      </c>
      <c r="C129" s="38">
        <v>43100</v>
      </c>
      <c r="D129" s="196"/>
      <c r="E129" s="39"/>
      <c r="F129" s="41"/>
      <c r="G129" s="41"/>
      <c r="H129" s="43">
        <f t="shared" si="40"/>
        <v>0</v>
      </c>
      <c r="I129" s="44" t="e">
        <f t="shared" si="41"/>
        <v>#DIV/0!</v>
      </c>
      <c r="J129" s="44" t="e">
        <f t="shared" si="42"/>
        <v>#DIV/0!</v>
      </c>
      <c r="K129" s="130" t="e">
        <f t="shared" si="43"/>
        <v>#DIV/0!</v>
      </c>
      <c r="L129" s="130" t="e">
        <f t="shared" si="44"/>
        <v>#DIV/0!</v>
      </c>
      <c r="M129" s="130" t="e">
        <f t="shared" si="45"/>
        <v>#DIV/0!</v>
      </c>
      <c r="N129" s="131" t="e">
        <f t="shared" si="46"/>
        <v>#DIV/0!</v>
      </c>
      <c r="O129" s="131" t="e">
        <f t="shared" si="47"/>
        <v>#DIV/0!</v>
      </c>
    </row>
    <row r="130" spans="1:15" x14ac:dyDescent="0.25">
      <c r="A130" s="35" t="s">
        <v>76</v>
      </c>
      <c r="B130" s="37">
        <v>111</v>
      </c>
      <c r="C130" s="38">
        <v>43100</v>
      </c>
      <c r="D130" s="196"/>
      <c r="E130" s="39"/>
      <c r="F130" s="41"/>
      <c r="G130" s="41"/>
      <c r="H130" s="43">
        <f t="shared" si="40"/>
        <v>0</v>
      </c>
      <c r="I130" s="44" t="e">
        <f t="shared" si="41"/>
        <v>#DIV/0!</v>
      </c>
      <c r="J130" s="44" t="e">
        <f t="shared" si="42"/>
        <v>#DIV/0!</v>
      </c>
      <c r="K130" s="130" t="e">
        <f t="shared" si="43"/>
        <v>#DIV/0!</v>
      </c>
      <c r="L130" s="130" t="e">
        <f t="shared" si="44"/>
        <v>#DIV/0!</v>
      </c>
      <c r="M130" s="130" t="e">
        <f t="shared" si="45"/>
        <v>#DIV/0!</v>
      </c>
      <c r="N130" s="131" t="e">
        <f t="shared" si="46"/>
        <v>#DIV/0!</v>
      </c>
      <c r="O130" s="131" t="e">
        <f t="shared" si="47"/>
        <v>#DIV/0!</v>
      </c>
    </row>
    <row r="131" spans="1:15" x14ac:dyDescent="0.25">
      <c r="A131" s="35" t="s">
        <v>76</v>
      </c>
      <c r="B131" s="35">
        <v>112</v>
      </c>
      <c r="C131" s="38">
        <v>43100</v>
      </c>
      <c r="D131" s="196"/>
      <c r="E131" s="39"/>
      <c r="F131" s="41"/>
      <c r="G131" s="41"/>
      <c r="H131" s="43">
        <f t="shared" si="40"/>
        <v>0</v>
      </c>
      <c r="I131" s="44" t="e">
        <f t="shared" si="41"/>
        <v>#DIV/0!</v>
      </c>
      <c r="J131" s="44" t="e">
        <f t="shared" si="42"/>
        <v>#DIV/0!</v>
      </c>
      <c r="K131" s="130" t="e">
        <f t="shared" si="43"/>
        <v>#DIV/0!</v>
      </c>
      <c r="L131" s="130" t="e">
        <f t="shared" si="44"/>
        <v>#DIV/0!</v>
      </c>
      <c r="M131" s="130" t="e">
        <f t="shared" si="45"/>
        <v>#DIV/0!</v>
      </c>
      <c r="N131" s="131" t="e">
        <f t="shared" si="46"/>
        <v>#DIV/0!</v>
      </c>
      <c r="O131" s="131" t="e">
        <f t="shared" si="47"/>
        <v>#DIV/0!</v>
      </c>
    </row>
    <row r="132" spans="1:15" x14ac:dyDescent="0.25">
      <c r="A132" s="35" t="s">
        <v>76</v>
      </c>
      <c r="B132" s="37">
        <v>113</v>
      </c>
      <c r="C132" s="38">
        <v>43100</v>
      </c>
      <c r="D132" s="196"/>
      <c r="E132" s="39"/>
      <c r="F132" s="41"/>
      <c r="G132" s="41"/>
      <c r="H132" s="43">
        <f t="shared" si="40"/>
        <v>0</v>
      </c>
      <c r="I132" s="44" t="e">
        <f t="shared" si="41"/>
        <v>#DIV/0!</v>
      </c>
      <c r="J132" s="44" t="e">
        <f t="shared" si="42"/>
        <v>#DIV/0!</v>
      </c>
      <c r="K132" s="130" t="e">
        <f t="shared" si="43"/>
        <v>#DIV/0!</v>
      </c>
      <c r="L132" s="130" t="e">
        <f t="shared" si="44"/>
        <v>#DIV/0!</v>
      </c>
      <c r="M132" s="130" t="e">
        <f t="shared" si="45"/>
        <v>#DIV/0!</v>
      </c>
      <c r="N132" s="131" t="e">
        <f t="shared" si="46"/>
        <v>#DIV/0!</v>
      </c>
      <c r="O132" s="131" t="e">
        <f t="shared" si="47"/>
        <v>#DIV/0!</v>
      </c>
    </row>
    <row r="133" spans="1:15" x14ac:dyDescent="0.25">
      <c r="A133" s="35" t="s">
        <v>76</v>
      </c>
      <c r="B133" s="35">
        <v>114</v>
      </c>
      <c r="C133" s="38">
        <v>43100</v>
      </c>
      <c r="D133" s="196"/>
      <c r="E133" s="39"/>
      <c r="F133" s="41"/>
      <c r="G133" s="41"/>
      <c r="H133" s="43">
        <f t="shared" si="40"/>
        <v>0</v>
      </c>
      <c r="I133" s="44" t="e">
        <f t="shared" si="41"/>
        <v>#DIV/0!</v>
      </c>
      <c r="J133" s="44" t="e">
        <f t="shared" si="42"/>
        <v>#DIV/0!</v>
      </c>
      <c r="K133" s="130" t="e">
        <f t="shared" si="43"/>
        <v>#DIV/0!</v>
      </c>
      <c r="L133" s="130" t="e">
        <f t="shared" si="44"/>
        <v>#DIV/0!</v>
      </c>
      <c r="M133" s="130" t="e">
        <f t="shared" si="45"/>
        <v>#DIV/0!</v>
      </c>
      <c r="N133" s="131" t="e">
        <f t="shared" si="46"/>
        <v>#DIV/0!</v>
      </c>
      <c r="O133" s="131" t="e">
        <f t="shared" si="47"/>
        <v>#DIV/0!</v>
      </c>
    </row>
    <row r="134" spans="1:15" x14ac:dyDescent="0.25">
      <c r="A134" s="35" t="s">
        <v>76</v>
      </c>
      <c r="B134" s="37">
        <v>115</v>
      </c>
      <c r="C134" s="38">
        <v>43100</v>
      </c>
      <c r="D134" s="196"/>
      <c r="E134" s="39"/>
      <c r="F134" s="41"/>
      <c r="G134" s="41"/>
      <c r="H134" s="43">
        <f t="shared" si="40"/>
        <v>0</v>
      </c>
      <c r="I134" s="44" t="e">
        <f t="shared" si="41"/>
        <v>#DIV/0!</v>
      </c>
      <c r="J134" s="44" t="e">
        <f t="shared" si="42"/>
        <v>#DIV/0!</v>
      </c>
      <c r="K134" s="130" t="e">
        <f t="shared" si="43"/>
        <v>#DIV/0!</v>
      </c>
      <c r="L134" s="130" t="e">
        <f t="shared" si="44"/>
        <v>#DIV/0!</v>
      </c>
      <c r="M134" s="130" t="e">
        <f t="shared" si="45"/>
        <v>#DIV/0!</v>
      </c>
      <c r="N134" s="131" t="e">
        <f t="shared" si="46"/>
        <v>#DIV/0!</v>
      </c>
      <c r="O134" s="131" t="e">
        <f t="shared" si="47"/>
        <v>#DIV/0!</v>
      </c>
    </row>
    <row r="135" spans="1:15" x14ac:dyDescent="0.25">
      <c r="A135" s="35" t="s">
        <v>76</v>
      </c>
      <c r="B135" s="35">
        <v>116</v>
      </c>
      <c r="C135" s="38">
        <v>43100</v>
      </c>
      <c r="D135" s="196"/>
      <c r="E135" s="39"/>
      <c r="F135" s="41"/>
      <c r="G135" s="41"/>
      <c r="H135" s="43">
        <f t="shared" si="40"/>
        <v>0</v>
      </c>
      <c r="I135" s="44" t="e">
        <f t="shared" si="41"/>
        <v>#DIV/0!</v>
      </c>
      <c r="J135" s="44" t="e">
        <f t="shared" si="42"/>
        <v>#DIV/0!</v>
      </c>
      <c r="K135" s="130" t="e">
        <f t="shared" si="43"/>
        <v>#DIV/0!</v>
      </c>
      <c r="L135" s="130" t="e">
        <f t="shared" si="44"/>
        <v>#DIV/0!</v>
      </c>
      <c r="M135" s="130" t="e">
        <f t="shared" si="45"/>
        <v>#DIV/0!</v>
      </c>
      <c r="N135" s="131" t="e">
        <f t="shared" si="46"/>
        <v>#DIV/0!</v>
      </c>
      <c r="O135" s="131" t="e">
        <f t="shared" si="47"/>
        <v>#DIV/0!</v>
      </c>
    </row>
    <row r="136" spans="1:15" x14ac:dyDescent="0.25">
      <c r="A136" s="35" t="s">
        <v>76</v>
      </c>
      <c r="B136" s="37">
        <v>117</v>
      </c>
      <c r="C136" s="38">
        <v>43100</v>
      </c>
      <c r="D136" s="196"/>
      <c r="E136" s="39"/>
      <c r="F136" s="41"/>
      <c r="G136" s="41"/>
      <c r="H136" s="43">
        <f t="shared" si="40"/>
        <v>0</v>
      </c>
      <c r="I136" s="44" t="e">
        <f t="shared" si="41"/>
        <v>#DIV/0!</v>
      </c>
      <c r="J136" s="44" t="e">
        <f t="shared" si="42"/>
        <v>#DIV/0!</v>
      </c>
      <c r="K136" s="130" t="e">
        <f t="shared" si="43"/>
        <v>#DIV/0!</v>
      </c>
      <c r="L136" s="130" t="e">
        <f t="shared" si="44"/>
        <v>#DIV/0!</v>
      </c>
      <c r="M136" s="130" t="e">
        <f t="shared" si="45"/>
        <v>#DIV/0!</v>
      </c>
      <c r="N136" s="131" t="e">
        <f t="shared" si="46"/>
        <v>#DIV/0!</v>
      </c>
      <c r="O136" s="131" t="e">
        <f t="shared" si="47"/>
        <v>#DIV/0!</v>
      </c>
    </row>
    <row r="137" spans="1:15" x14ac:dyDescent="0.25">
      <c r="A137" s="35" t="s">
        <v>76</v>
      </c>
      <c r="B137" s="35">
        <v>118</v>
      </c>
      <c r="C137" s="38">
        <v>43100</v>
      </c>
      <c r="D137" s="196"/>
      <c r="E137" s="39"/>
      <c r="F137" s="41"/>
      <c r="G137" s="41"/>
      <c r="H137" s="43">
        <f t="shared" si="40"/>
        <v>0</v>
      </c>
      <c r="I137" s="44" t="e">
        <f t="shared" si="41"/>
        <v>#DIV/0!</v>
      </c>
      <c r="J137" s="44" t="e">
        <f t="shared" si="42"/>
        <v>#DIV/0!</v>
      </c>
      <c r="K137" s="130" t="e">
        <f t="shared" si="43"/>
        <v>#DIV/0!</v>
      </c>
      <c r="L137" s="130" t="e">
        <f t="shared" si="44"/>
        <v>#DIV/0!</v>
      </c>
      <c r="M137" s="130" t="e">
        <f t="shared" si="45"/>
        <v>#DIV/0!</v>
      </c>
      <c r="N137" s="131" t="e">
        <f t="shared" si="46"/>
        <v>#DIV/0!</v>
      </c>
      <c r="O137" s="131" t="e">
        <f t="shared" si="47"/>
        <v>#DIV/0!</v>
      </c>
    </row>
    <row r="138" spans="1:15" x14ac:dyDescent="0.25">
      <c r="A138" s="35" t="s">
        <v>76</v>
      </c>
      <c r="B138" s="37">
        <v>119</v>
      </c>
      <c r="C138" s="38">
        <v>43100</v>
      </c>
      <c r="D138" s="196"/>
      <c r="E138" s="39"/>
      <c r="F138" s="41"/>
      <c r="G138" s="41"/>
      <c r="H138" s="43">
        <f t="shared" si="40"/>
        <v>0</v>
      </c>
      <c r="I138" s="44" t="e">
        <f t="shared" si="41"/>
        <v>#DIV/0!</v>
      </c>
      <c r="J138" s="44" t="e">
        <f t="shared" si="42"/>
        <v>#DIV/0!</v>
      </c>
      <c r="K138" s="130" t="e">
        <f t="shared" si="43"/>
        <v>#DIV/0!</v>
      </c>
      <c r="L138" s="130" t="e">
        <f t="shared" si="44"/>
        <v>#DIV/0!</v>
      </c>
      <c r="M138" s="130" t="e">
        <f t="shared" si="45"/>
        <v>#DIV/0!</v>
      </c>
      <c r="N138" s="131" t="e">
        <f t="shared" si="46"/>
        <v>#DIV/0!</v>
      </c>
      <c r="O138" s="131" t="e">
        <f t="shared" si="47"/>
        <v>#DIV/0!</v>
      </c>
    </row>
    <row r="139" spans="1:15" x14ac:dyDescent="0.25">
      <c r="A139" s="35" t="s">
        <v>76</v>
      </c>
      <c r="B139" s="35">
        <v>120</v>
      </c>
      <c r="C139" s="38">
        <v>43100</v>
      </c>
      <c r="D139" s="196"/>
      <c r="E139" s="39"/>
      <c r="F139" s="41"/>
      <c r="G139" s="41"/>
      <c r="H139" s="43">
        <f t="shared" si="40"/>
        <v>0</v>
      </c>
      <c r="I139" s="44" t="e">
        <f t="shared" si="41"/>
        <v>#DIV/0!</v>
      </c>
      <c r="J139" s="44" t="e">
        <f t="shared" si="42"/>
        <v>#DIV/0!</v>
      </c>
      <c r="K139" s="130" t="e">
        <f t="shared" si="43"/>
        <v>#DIV/0!</v>
      </c>
      <c r="L139" s="130" t="e">
        <f t="shared" si="44"/>
        <v>#DIV/0!</v>
      </c>
      <c r="M139" s="130" t="e">
        <f t="shared" si="45"/>
        <v>#DIV/0!</v>
      </c>
      <c r="N139" s="131" t="e">
        <f t="shared" si="46"/>
        <v>#DIV/0!</v>
      </c>
      <c r="O139" s="131" t="e">
        <f t="shared" si="47"/>
        <v>#DIV/0!</v>
      </c>
    </row>
    <row r="140" spans="1:15" x14ac:dyDescent="0.25">
      <c r="A140" s="35" t="s">
        <v>76</v>
      </c>
      <c r="B140" s="37">
        <v>121</v>
      </c>
      <c r="C140" s="38">
        <v>43100</v>
      </c>
      <c r="D140" s="196"/>
      <c r="E140" s="39"/>
      <c r="F140" s="41"/>
      <c r="G140" s="41"/>
      <c r="H140" s="43">
        <f t="shared" si="40"/>
        <v>0</v>
      </c>
      <c r="I140" s="44" t="e">
        <f t="shared" si="41"/>
        <v>#DIV/0!</v>
      </c>
      <c r="J140" s="44" t="e">
        <f t="shared" si="42"/>
        <v>#DIV/0!</v>
      </c>
      <c r="K140" s="130" t="e">
        <f t="shared" si="43"/>
        <v>#DIV/0!</v>
      </c>
      <c r="L140" s="130" t="e">
        <f t="shared" si="44"/>
        <v>#DIV/0!</v>
      </c>
      <c r="M140" s="130" t="e">
        <f t="shared" si="45"/>
        <v>#DIV/0!</v>
      </c>
      <c r="N140" s="131" t="e">
        <f t="shared" si="46"/>
        <v>#DIV/0!</v>
      </c>
      <c r="O140" s="131" t="e">
        <f t="shared" si="47"/>
        <v>#DIV/0!</v>
      </c>
    </row>
    <row r="141" spans="1:15" x14ac:dyDescent="0.25">
      <c r="A141" s="35" t="s">
        <v>76</v>
      </c>
      <c r="B141" s="35">
        <v>122</v>
      </c>
      <c r="C141" s="38">
        <v>43100</v>
      </c>
      <c r="D141" s="196"/>
      <c r="E141" s="39"/>
      <c r="F141" s="41"/>
      <c r="G141" s="41"/>
      <c r="H141" s="43">
        <f t="shared" si="40"/>
        <v>0</v>
      </c>
      <c r="I141" s="44" t="e">
        <f t="shared" si="41"/>
        <v>#DIV/0!</v>
      </c>
      <c r="J141" s="44" t="e">
        <f t="shared" si="42"/>
        <v>#DIV/0!</v>
      </c>
      <c r="K141" s="130" t="e">
        <f t="shared" si="43"/>
        <v>#DIV/0!</v>
      </c>
      <c r="L141" s="130" t="e">
        <f t="shared" si="44"/>
        <v>#DIV/0!</v>
      </c>
      <c r="M141" s="130" t="e">
        <f t="shared" si="45"/>
        <v>#DIV/0!</v>
      </c>
      <c r="N141" s="131" t="e">
        <f t="shared" si="46"/>
        <v>#DIV/0!</v>
      </c>
      <c r="O141" s="131" t="e">
        <f t="shared" si="47"/>
        <v>#DIV/0!</v>
      </c>
    </row>
    <row r="142" spans="1:15" x14ac:dyDescent="0.25">
      <c r="A142" s="35" t="s">
        <v>76</v>
      </c>
      <c r="B142" s="37">
        <v>123</v>
      </c>
      <c r="C142" s="38">
        <v>43100</v>
      </c>
      <c r="D142" s="196"/>
      <c r="E142" s="39"/>
      <c r="F142" s="41"/>
      <c r="G142" s="41"/>
      <c r="H142" s="43">
        <f t="shared" si="40"/>
        <v>0</v>
      </c>
      <c r="I142" s="44" t="e">
        <f t="shared" si="41"/>
        <v>#DIV/0!</v>
      </c>
      <c r="J142" s="44" t="e">
        <f t="shared" si="42"/>
        <v>#DIV/0!</v>
      </c>
      <c r="K142" s="130" t="e">
        <f t="shared" si="43"/>
        <v>#DIV/0!</v>
      </c>
      <c r="L142" s="130" t="e">
        <f t="shared" si="44"/>
        <v>#DIV/0!</v>
      </c>
      <c r="M142" s="130" t="e">
        <f t="shared" si="45"/>
        <v>#DIV/0!</v>
      </c>
      <c r="N142" s="131" t="e">
        <f t="shared" si="46"/>
        <v>#DIV/0!</v>
      </c>
      <c r="O142" s="131" t="e">
        <f t="shared" si="47"/>
        <v>#DIV/0!</v>
      </c>
    </row>
    <row r="143" spans="1:15" x14ac:dyDescent="0.25">
      <c r="A143" s="35" t="s">
        <v>76</v>
      </c>
      <c r="B143" s="35">
        <v>124</v>
      </c>
      <c r="C143" s="38">
        <v>43100</v>
      </c>
      <c r="D143" s="196"/>
      <c r="E143" s="39"/>
      <c r="F143" s="41"/>
      <c r="G143" s="41"/>
      <c r="H143" s="43">
        <f>G143*0.6</f>
        <v>0</v>
      </c>
      <c r="I143" s="44" t="e">
        <f>1/H143</f>
        <v>#DIV/0!</v>
      </c>
      <c r="J143" s="44" t="e">
        <f>1/G143</f>
        <v>#DIV/0!</v>
      </c>
      <c r="K143" s="130" t="e">
        <f>F143*I143</f>
        <v>#DIV/0!</v>
      </c>
      <c r="L143" s="130" t="e">
        <f>F143*J143</f>
        <v>#DIV/0!</v>
      </c>
      <c r="M143" s="130" t="e">
        <f>K143-L143</f>
        <v>#DIV/0!</v>
      </c>
      <c r="N143" s="131" t="e">
        <f>M143*0.35</f>
        <v>#DIV/0!</v>
      </c>
      <c r="O143" s="131" t="e">
        <f>N143*H143</f>
        <v>#DIV/0!</v>
      </c>
    </row>
    <row r="144" spans="1:15" x14ac:dyDescent="0.25">
      <c r="A144" s="35" t="s">
        <v>76</v>
      </c>
      <c r="B144" s="37">
        <v>125</v>
      </c>
      <c r="C144" s="38">
        <v>43100</v>
      </c>
      <c r="D144" s="196"/>
      <c r="E144" s="39"/>
      <c r="F144" s="41"/>
      <c r="G144" s="41"/>
      <c r="H144" s="43">
        <f t="shared" ref="H144:H183" si="48">G144*0.6</f>
        <v>0</v>
      </c>
      <c r="I144" s="44" t="e">
        <f>1/H144</f>
        <v>#DIV/0!</v>
      </c>
      <c r="J144" s="44" t="e">
        <f>1/G144</f>
        <v>#DIV/0!</v>
      </c>
      <c r="K144" s="130" t="e">
        <f>F144*I144</f>
        <v>#DIV/0!</v>
      </c>
      <c r="L144" s="130" t="e">
        <f>F144*J144</f>
        <v>#DIV/0!</v>
      </c>
      <c r="M144" s="130" t="e">
        <f>K144-L144</f>
        <v>#DIV/0!</v>
      </c>
      <c r="N144" s="131" t="e">
        <f>M144*0.35</f>
        <v>#DIV/0!</v>
      </c>
      <c r="O144" s="131" t="e">
        <f>N144*H144</f>
        <v>#DIV/0!</v>
      </c>
    </row>
    <row r="145" spans="1:15" x14ac:dyDescent="0.25">
      <c r="A145" s="35" t="s">
        <v>76</v>
      </c>
      <c r="B145" s="35">
        <v>126</v>
      </c>
      <c r="C145" s="38">
        <v>43100</v>
      </c>
      <c r="D145" s="196"/>
      <c r="E145" s="39"/>
      <c r="F145" s="41"/>
      <c r="G145" s="41"/>
      <c r="H145" s="43">
        <f t="shared" si="48"/>
        <v>0</v>
      </c>
      <c r="I145" s="44" t="e">
        <f t="shared" ref="I145:I183" si="49">1/H145</f>
        <v>#DIV/0!</v>
      </c>
      <c r="J145" s="44" t="e">
        <f t="shared" ref="J145:J183" si="50">1/G145</f>
        <v>#DIV/0!</v>
      </c>
      <c r="K145" s="130" t="e">
        <f t="shared" ref="K145:K183" si="51">F145*I145</f>
        <v>#DIV/0!</v>
      </c>
      <c r="L145" s="130" t="e">
        <f t="shared" ref="L145:L183" si="52">F145*J145</f>
        <v>#DIV/0!</v>
      </c>
      <c r="M145" s="130" t="e">
        <f t="shared" ref="M145:M183" si="53">K145-L145</f>
        <v>#DIV/0!</v>
      </c>
      <c r="N145" s="131" t="e">
        <f t="shared" ref="N145:N183" si="54">M145*0.35</f>
        <v>#DIV/0!</v>
      </c>
      <c r="O145" s="131" t="e">
        <f t="shared" ref="O145:O183" si="55">N145*H145</f>
        <v>#DIV/0!</v>
      </c>
    </row>
    <row r="146" spans="1:15" x14ac:dyDescent="0.25">
      <c r="A146" s="35" t="s">
        <v>76</v>
      </c>
      <c r="B146" s="37">
        <v>127</v>
      </c>
      <c r="C146" s="38">
        <v>43100</v>
      </c>
      <c r="D146" s="196"/>
      <c r="E146" s="39"/>
      <c r="F146" s="41"/>
      <c r="G146" s="41"/>
      <c r="H146" s="43">
        <f t="shared" si="48"/>
        <v>0</v>
      </c>
      <c r="I146" s="44" t="e">
        <f t="shared" si="49"/>
        <v>#DIV/0!</v>
      </c>
      <c r="J146" s="44" t="e">
        <f t="shared" si="50"/>
        <v>#DIV/0!</v>
      </c>
      <c r="K146" s="130" t="e">
        <f t="shared" si="51"/>
        <v>#DIV/0!</v>
      </c>
      <c r="L146" s="130" t="e">
        <f t="shared" si="52"/>
        <v>#DIV/0!</v>
      </c>
      <c r="M146" s="130" t="e">
        <f t="shared" si="53"/>
        <v>#DIV/0!</v>
      </c>
      <c r="N146" s="131" t="e">
        <f t="shared" si="54"/>
        <v>#DIV/0!</v>
      </c>
      <c r="O146" s="131" t="e">
        <f t="shared" si="55"/>
        <v>#DIV/0!</v>
      </c>
    </row>
    <row r="147" spans="1:15" x14ac:dyDescent="0.25">
      <c r="A147" s="35" t="s">
        <v>76</v>
      </c>
      <c r="B147" s="35">
        <v>128</v>
      </c>
      <c r="C147" s="38">
        <v>43100</v>
      </c>
      <c r="D147" s="196"/>
      <c r="E147" s="39"/>
      <c r="F147" s="41"/>
      <c r="G147" s="41"/>
      <c r="H147" s="43">
        <f t="shared" si="48"/>
        <v>0</v>
      </c>
      <c r="I147" s="44" t="e">
        <f t="shared" si="49"/>
        <v>#DIV/0!</v>
      </c>
      <c r="J147" s="44" t="e">
        <f t="shared" si="50"/>
        <v>#DIV/0!</v>
      </c>
      <c r="K147" s="130" t="e">
        <f t="shared" si="51"/>
        <v>#DIV/0!</v>
      </c>
      <c r="L147" s="130" t="e">
        <f t="shared" si="52"/>
        <v>#DIV/0!</v>
      </c>
      <c r="M147" s="130" t="e">
        <f t="shared" si="53"/>
        <v>#DIV/0!</v>
      </c>
      <c r="N147" s="131" t="e">
        <f t="shared" si="54"/>
        <v>#DIV/0!</v>
      </c>
      <c r="O147" s="131" t="e">
        <f t="shared" si="55"/>
        <v>#DIV/0!</v>
      </c>
    </row>
    <row r="148" spans="1:15" x14ac:dyDescent="0.25">
      <c r="A148" s="35" t="s">
        <v>76</v>
      </c>
      <c r="B148" s="37">
        <v>129</v>
      </c>
      <c r="C148" s="38">
        <v>43100</v>
      </c>
      <c r="D148" s="196"/>
      <c r="E148" s="39"/>
      <c r="F148" s="41"/>
      <c r="G148" s="41"/>
      <c r="H148" s="43">
        <f t="shared" si="48"/>
        <v>0</v>
      </c>
      <c r="I148" s="44" t="e">
        <f t="shared" si="49"/>
        <v>#DIV/0!</v>
      </c>
      <c r="J148" s="44" t="e">
        <f t="shared" si="50"/>
        <v>#DIV/0!</v>
      </c>
      <c r="K148" s="130" t="e">
        <f t="shared" si="51"/>
        <v>#DIV/0!</v>
      </c>
      <c r="L148" s="130" t="e">
        <f t="shared" si="52"/>
        <v>#DIV/0!</v>
      </c>
      <c r="M148" s="130" t="e">
        <f t="shared" si="53"/>
        <v>#DIV/0!</v>
      </c>
      <c r="N148" s="131" t="e">
        <f t="shared" si="54"/>
        <v>#DIV/0!</v>
      </c>
      <c r="O148" s="131" t="e">
        <f t="shared" si="55"/>
        <v>#DIV/0!</v>
      </c>
    </row>
    <row r="149" spans="1:15" x14ac:dyDescent="0.25">
      <c r="A149" s="35" t="s">
        <v>76</v>
      </c>
      <c r="B149" s="35">
        <v>130</v>
      </c>
      <c r="C149" s="38">
        <v>43100</v>
      </c>
      <c r="D149" s="196"/>
      <c r="E149" s="39"/>
      <c r="F149" s="41"/>
      <c r="G149" s="41"/>
      <c r="H149" s="43">
        <f t="shared" si="48"/>
        <v>0</v>
      </c>
      <c r="I149" s="44" t="e">
        <f t="shared" si="49"/>
        <v>#DIV/0!</v>
      </c>
      <c r="J149" s="44" t="e">
        <f t="shared" si="50"/>
        <v>#DIV/0!</v>
      </c>
      <c r="K149" s="130" t="e">
        <f t="shared" si="51"/>
        <v>#DIV/0!</v>
      </c>
      <c r="L149" s="130" t="e">
        <f t="shared" si="52"/>
        <v>#DIV/0!</v>
      </c>
      <c r="M149" s="130" t="e">
        <f t="shared" si="53"/>
        <v>#DIV/0!</v>
      </c>
      <c r="N149" s="131" t="e">
        <f t="shared" si="54"/>
        <v>#DIV/0!</v>
      </c>
      <c r="O149" s="131" t="e">
        <f t="shared" si="55"/>
        <v>#DIV/0!</v>
      </c>
    </row>
    <row r="150" spans="1:15" x14ac:dyDescent="0.25">
      <c r="A150" s="35" t="s">
        <v>76</v>
      </c>
      <c r="B150" s="37">
        <v>131</v>
      </c>
      <c r="C150" s="38">
        <v>43100</v>
      </c>
      <c r="D150" s="196"/>
      <c r="E150" s="39"/>
      <c r="F150" s="41"/>
      <c r="G150" s="41"/>
      <c r="H150" s="43">
        <f t="shared" si="48"/>
        <v>0</v>
      </c>
      <c r="I150" s="44" t="e">
        <f t="shared" si="49"/>
        <v>#DIV/0!</v>
      </c>
      <c r="J150" s="44" t="e">
        <f t="shared" si="50"/>
        <v>#DIV/0!</v>
      </c>
      <c r="K150" s="130" t="e">
        <f t="shared" si="51"/>
        <v>#DIV/0!</v>
      </c>
      <c r="L150" s="130" t="e">
        <f t="shared" si="52"/>
        <v>#DIV/0!</v>
      </c>
      <c r="M150" s="130" t="e">
        <f t="shared" si="53"/>
        <v>#DIV/0!</v>
      </c>
      <c r="N150" s="131" t="e">
        <f t="shared" si="54"/>
        <v>#DIV/0!</v>
      </c>
      <c r="O150" s="131" t="e">
        <f t="shared" si="55"/>
        <v>#DIV/0!</v>
      </c>
    </row>
    <row r="151" spans="1:15" x14ac:dyDescent="0.25">
      <c r="A151" s="35" t="s">
        <v>76</v>
      </c>
      <c r="B151" s="35">
        <v>132</v>
      </c>
      <c r="C151" s="38">
        <v>43100</v>
      </c>
      <c r="D151" s="196"/>
      <c r="E151" s="39"/>
      <c r="F151" s="41"/>
      <c r="G151" s="41"/>
      <c r="H151" s="43">
        <f t="shared" si="48"/>
        <v>0</v>
      </c>
      <c r="I151" s="44" t="e">
        <f t="shared" si="49"/>
        <v>#DIV/0!</v>
      </c>
      <c r="J151" s="44" t="e">
        <f t="shared" si="50"/>
        <v>#DIV/0!</v>
      </c>
      <c r="K151" s="130" t="e">
        <f t="shared" si="51"/>
        <v>#DIV/0!</v>
      </c>
      <c r="L151" s="130" t="e">
        <f t="shared" si="52"/>
        <v>#DIV/0!</v>
      </c>
      <c r="M151" s="130" t="e">
        <f t="shared" si="53"/>
        <v>#DIV/0!</v>
      </c>
      <c r="N151" s="131" t="e">
        <f t="shared" si="54"/>
        <v>#DIV/0!</v>
      </c>
      <c r="O151" s="131" t="e">
        <f t="shared" si="55"/>
        <v>#DIV/0!</v>
      </c>
    </row>
    <row r="152" spans="1:15" x14ac:dyDescent="0.25">
      <c r="A152" s="35" t="s">
        <v>76</v>
      </c>
      <c r="B152" s="37">
        <v>133</v>
      </c>
      <c r="C152" s="38">
        <v>43100</v>
      </c>
      <c r="D152" s="196"/>
      <c r="E152" s="39"/>
      <c r="F152" s="41"/>
      <c r="G152" s="41"/>
      <c r="H152" s="43">
        <f t="shared" si="48"/>
        <v>0</v>
      </c>
      <c r="I152" s="44" t="e">
        <f t="shared" si="49"/>
        <v>#DIV/0!</v>
      </c>
      <c r="J152" s="44" t="e">
        <f t="shared" si="50"/>
        <v>#DIV/0!</v>
      </c>
      <c r="K152" s="130" t="e">
        <f t="shared" si="51"/>
        <v>#DIV/0!</v>
      </c>
      <c r="L152" s="130" t="e">
        <f t="shared" si="52"/>
        <v>#DIV/0!</v>
      </c>
      <c r="M152" s="130" t="e">
        <f t="shared" si="53"/>
        <v>#DIV/0!</v>
      </c>
      <c r="N152" s="131" t="e">
        <f t="shared" si="54"/>
        <v>#DIV/0!</v>
      </c>
      <c r="O152" s="131" t="e">
        <f t="shared" si="55"/>
        <v>#DIV/0!</v>
      </c>
    </row>
    <row r="153" spans="1:15" x14ac:dyDescent="0.25">
      <c r="A153" s="35" t="s">
        <v>76</v>
      </c>
      <c r="B153" s="35">
        <v>134</v>
      </c>
      <c r="C153" s="38">
        <v>43100</v>
      </c>
      <c r="D153" s="196"/>
      <c r="E153" s="39"/>
      <c r="F153" s="41"/>
      <c r="G153" s="41"/>
      <c r="H153" s="43">
        <f t="shared" si="48"/>
        <v>0</v>
      </c>
      <c r="I153" s="44" t="e">
        <f t="shared" si="49"/>
        <v>#DIV/0!</v>
      </c>
      <c r="J153" s="44" t="e">
        <f t="shared" si="50"/>
        <v>#DIV/0!</v>
      </c>
      <c r="K153" s="130" t="e">
        <f t="shared" si="51"/>
        <v>#DIV/0!</v>
      </c>
      <c r="L153" s="130" t="e">
        <f t="shared" si="52"/>
        <v>#DIV/0!</v>
      </c>
      <c r="M153" s="130" t="e">
        <f t="shared" si="53"/>
        <v>#DIV/0!</v>
      </c>
      <c r="N153" s="131" t="e">
        <f t="shared" si="54"/>
        <v>#DIV/0!</v>
      </c>
      <c r="O153" s="131" t="e">
        <f t="shared" si="55"/>
        <v>#DIV/0!</v>
      </c>
    </row>
    <row r="154" spans="1:15" x14ac:dyDescent="0.25">
      <c r="A154" s="35" t="s">
        <v>76</v>
      </c>
      <c r="B154" s="37">
        <v>135</v>
      </c>
      <c r="C154" s="38">
        <v>43100</v>
      </c>
      <c r="D154" s="196"/>
      <c r="E154" s="39"/>
      <c r="F154" s="41"/>
      <c r="G154" s="41"/>
      <c r="H154" s="43">
        <f t="shared" si="48"/>
        <v>0</v>
      </c>
      <c r="I154" s="44" t="e">
        <f t="shared" si="49"/>
        <v>#DIV/0!</v>
      </c>
      <c r="J154" s="44" t="e">
        <f t="shared" si="50"/>
        <v>#DIV/0!</v>
      </c>
      <c r="K154" s="130" t="e">
        <f t="shared" si="51"/>
        <v>#DIV/0!</v>
      </c>
      <c r="L154" s="130" t="e">
        <f t="shared" si="52"/>
        <v>#DIV/0!</v>
      </c>
      <c r="M154" s="130" t="e">
        <f t="shared" si="53"/>
        <v>#DIV/0!</v>
      </c>
      <c r="N154" s="131" t="e">
        <f t="shared" si="54"/>
        <v>#DIV/0!</v>
      </c>
      <c r="O154" s="131" t="e">
        <f t="shared" si="55"/>
        <v>#DIV/0!</v>
      </c>
    </row>
    <row r="155" spans="1:15" x14ac:dyDescent="0.25">
      <c r="A155" s="35" t="s">
        <v>76</v>
      </c>
      <c r="B155" s="35">
        <v>136</v>
      </c>
      <c r="C155" s="38">
        <v>43100</v>
      </c>
      <c r="D155" s="196"/>
      <c r="E155" s="39"/>
      <c r="F155" s="41"/>
      <c r="G155" s="41"/>
      <c r="H155" s="43">
        <f t="shared" si="48"/>
        <v>0</v>
      </c>
      <c r="I155" s="44" t="e">
        <f t="shared" si="49"/>
        <v>#DIV/0!</v>
      </c>
      <c r="J155" s="44" t="e">
        <f t="shared" si="50"/>
        <v>#DIV/0!</v>
      </c>
      <c r="K155" s="130" t="e">
        <f t="shared" si="51"/>
        <v>#DIV/0!</v>
      </c>
      <c r="L155" s="130" t="e">
        <f t="shared" si="52"/>
        <v>#DIV/0!</v>
      </c>
      <c r="M155" s="130" t="e">
        <f t="shared" si="53"/>
        <v>#DIV/0!</v>
      </c>
      <c r="N155" s="131" t="e">
        <f t="shared" si="54"/>
        <v>#DIV/0!</v>
      </c>
      <c r="O155" s="131" t="e">
        <f t="shared" si="55"/>
        <v>#DIV/0!</v>
      </c>
    </row>
    <row r="156" spans="1:15" x14ac:dyDescent="0.25">
      <c r="A156" s="35" t="s">
        <v>76</v>
      </c>
      <c r="B156" s="37">
        <v>137</v>
      </c>
      <c r="C156" s="38">
        <v>43100</v>
      </c>
      <c r="D156" s="196"/>
      <c r="E156" s="39"/>
      <c r="F156" s="41"/>
      <c r="G156" s="41"/>
      <c r="H156" s="43">
        <f t="shared" si="48"/>
        <v>0</v>
      </c>
      <c r="I156" s="44" t="e">
        <f t="shared" si="49"/>
        <v>#DIV/0!</v>
      </c>
      <c r="J156" s="44" t="e">
        <f t="shared" si="50"/>
        <v>#DIV/0!</v>
      </c>
      <c r="K156" s="130" t="e">
        <f t="shared" si="51"/>
        <v>#DIV/0!</v>
      </c>
      <c r="L156" s="130" t="e">
        <f t="shared" si="52"/>
        <v>#DIV/0!</v>
      </c>
      <c r="M156" s="130" t="e">
        <f t="shared" si="53"/>
        <v>#DIV/0!</v>
      </c>
      <c r="N156" s="131" t="e">
        <f t="shared" si="54"/>
        <v>#DIV/0!</v>
      </c>
      <c r="O156" s="131" t="e">
        <f t="shared" si="55"/>
        <v>#DIV/0!</v>
      </c>
    </row>
    <row r="157" spans="1:15" x14ac:dyDescent="0.25">
      <c r="A157" s="35" t="s">
        <v>76</v>
      </c>
      <c r="B157" s="35">
        <v>138</v>
      </c>
      <c r="C157" s="38">
        <v>43100</v>
      </c>
      <c r="D157" s="196"/>
      <c r="E157" s="39"/>
      <c r="F157" s="41"/>
      <c r="G157" s="41"/>
      <c r="H157" s="43">
        <f t="shared" si="48"/>
        <v>0</v>
      </c>
      <c r="I157" s="44" t="e">
        <f t="shared" si="49"/>
        <v>#DIV/0!</v>
      </c>
      <c r="J157" s="44" t="e">
        <f t="shared" si="50"/>
        <v>#DIV/0!</v>
      </c>
      <c r="K157" s="130" t="e">
        <f t="shared" si="51"/>
        <v>#DIV/0!</v>
      </c>
      <c r="L157" s="130" t="e">
        <f t="shared" si="52"/>
        <v>#DIV/0!</v>
      </c>
      <c r="M157" s="130" t="e">
        <f t="shared" si="53"/>
        <v>#DIV/0!</v>
      </c>
      <c r="N157" s="131" t="e">
        <f t="shared" si="54"/>
        <v>#DIV/0!</v>
      </c>
      <c r="O157" s="131" t="e">
        <f t="shared" si="55"/>
        <v>#DIV/0!</v>
      </c>
    </row>
    <row r="158" spans="1:15" x14ac:dyDescent="0.25">
      <c r="A158" s="35" t="s">
        <v>76</v>
      </c>
      <c r="B158" s="37">
        <v>139</v>
      </c>
      <c r="C158" s="38">
        <v>43100</v>
      </c>
      <c r="D158" s="196"/>
      <c r="E158" s="39"/>
      <c r="F158" s="41"/>
      <c r="G158" s="41"/>
      <c r="H158" s="43">
        <f t="shared" si="48"/>
        <v>0</v>
      </c>
      <c r="I158" s="44" t="e">
        <f t="shared" si="49"/>
        <v>#DIV/0!</v>
      </c>
      <c r="J158" s="44" t="e">
        <f t="shared" si="50"/>
        <v>#DIV/0!</v>
      </c>
      <c r="K158" s="130" t="e">
        <f t="shared" si="51"/>
        <v>#DIV/0!</v>
      </c>
      <c r="L158" s="130" t="e">
        <f t="shared" si="52"/>
        <v>#DIV/0!</v>
      </c>
      <c r="M158" s="130" t="e">
        <f t="shared" si="53"/>
        <v>#DIV/0!</v>
      </c>
      <c r="N158" s="131" t="e">
        <f t="shared" si="54"/>
        <v>#DIV/0!</v>
      </c>
      <c r="O158" s="131" t="e">
        <f t="shared" si="55"/>
        <v>#DIV/0!</v>
      </c>
    </row>
    <row r="159" spans="1:15" x14ac:dyDescent="0.25">
      <c r="A159" s="35" t="s">
        <v>76</v>
      </c>
      <c r="B159" s="35">
        <v>140</v>
      </c>
      <c r="C159" s="38">
        <v>43100</v>
      </c>
      <c r="D159" s="196"/>
      <c r="E159" s="39"/>
      <c r="F159" s="41"/>
      <c r="G159" s="41"/>
      <c r="H159" s="43">
        <f t="shared" si="48"/>
        <v>0</v>
      </c>
      <c r="I159" s="44" t="e">
        <f t="shared" si="49"/>
        <v>#DIV/0!</v>
      </c>
      <c r="J159" s="44" t="e">
        <f t="shared" si="50"/>
        <v>#DIV/0!</v>
      </c>
      <c r="K159" s="130" t="e">
        <f t="shared" si="51"/>
        <v>#DIV/0!</v>
      </c>
      <c r="L159" s="130" t="e">
        <f t="shared" si="52"/>
        <v>#DIV/0!</v>
      </c>
      <c r="M159" s="130" t="e">
        <f t="shared" si="53"/>
        <v>#DIV/0!</v>
      </c>
      <c r="N159" s="131" t="e">
        <f t="shared" si="54"/>
        <v>#DIV/0!</v>
      </c>
      <c r="O159" s="131" t="e">
        <f t="shared" si="55"/>
        <v>#DIV/0!</v>
      </c>
    </row>
    <row r="160" spans="1:15" x14ac:dyDescent="0.25">
      <c r="A160" s="35" t="s">
        <v>76</v>
      </c>
      <c r="B160" s="37">
        <v>141</v>
      </c>
      <c r="C160" s="38">
        <v>43100</v>
      </c>
      <c r="D160" s="196"/>
      <c r="E160" s="39"/>
      <c r="F160" s="41"/>
      <c r="G160" s="41"/>
      <c r="H160" s="43">
        <f t="shared" si="48"/>
        <v>0</v>
      </c>
      <c r="I160" s="44" t="e">
        <f t="shared" si="49"/>
        <v>#DIV/0!</v>
      </c>
      <c r="J160" s="44" t="e">
        <f t="shared" si="50"/>
        <v>#DIV/0!</v>
      </c>
      <c r="K160" s="130" t="e">
        <f t="shared" si="51"/>
        <v>#DIV/0!</v>
      </c>
      <c r="L160" s="130" t="e">
        <f t="shared" si="52"/>
        <v>#DIV/0!</v>
      </c>
      <c r="M160" s="130" t="e">
        <f t="shared" si="53"/>
        <v>#DIV/0!</v>
      </c>
      <c r="N160" s="131" t="e">
        <f t="shared" si="54"/>
        <v>#DIV/0!</v>
      </c>
      <c r="O160" s="131" t="e">
        <f t="shared" si="55"/>
        <v>#DIV/0!</v>
      </c>
    </row>
    <row r="161" spans="1:15" x14ac:dyDescent="0.25">
      <c r="A161" s="35" t="s">
        <v>76</v>
      </c>
      <c r="B161" s="35">
        <v>142</v>
      </c>
      <c r="C161" s="38">
        <v>43100</v>
      </c>
      <c r="D161" s="196"/>
      <c r="E161" s="39"/>
      <c r="F161" s="41"/>
      <c r="G161" s="41"/>
      <c r="H161" s="43">
        <f t="shared" si="48"/>
        <v>0</v>
      </c>
      <c r="I161" s="44" t="e">
        <f t="shared" si="49"/>
        <v>#DIV/0!</v>
      </c>
      <c r="J161" s="44" t="e">
        <f t="shared" si="50"/>
        <v>#DIV/0!</v>
      </c>
      <c r="K161" s="130" t="e">
        <f t="shared" si="51"/>
        <v>#DIV/0!</v>
      </c>
      <c r="L161" s="130" t="e">
        <f t="shared" si="52"/>
        <v>#DIV/0!</v>
      </c>
      <c r="M161" s="130" t="e">
        <f t="shared" si="53"/>
        <v>#DIV/0!</v>
      </c>
      <c r="N161" s="131" t="e">
        <f t="shared" si="54"/>
        <v>#DIV/0!</v>
      </c>
      <c r="O161" s="131" t="e">
        <f t="shared" si="55"/>
        <v>#DIV/0!</v>
      </c>
    </row>
    <row r="162" spans="1:15" x14ac:dyDescent="0.25">
      <c r="A162" s="35" t="s">
        <v>76</v>
      </c>
      <c r="B162" s="37">
        <v>143</v>
      </c>
      <c r="C162" s="38">
        <v>43100</v>
      </c>
      <c r="D162" s="196"/>
      <c r="E162" s="39"/>
      <c r="F162" s="41"/>
      <c r="G162" s="41"/>
      <c r="H162" s="43">
        <f t="shared" si="48"/>
        <v>0</v>
      </c>
      <c r="I162" s="44" t="e">
        <f t="shared" si="49"/>
        <v>#DIV/0!</v>
      </c>
      <c r="J162" s="44" t="e">
        <f t="shared" si="50"/>
        <v>#DIV/0!</v>
      </c>
      <c r="K162" s="130" t="e">
        <f t="shared" si="51"/>
        <v>#DIV/0!</v>
      </c>
      <c r="L162" s="130" t="e">
        <f t="shared" si="52"/>
        <v>#DIV/0!</v>
      </c>
      <c r="M162" s="130" t="e">
        <f t="shared" si="53"/>
        <v>#DIV/0!</v>
      </c>
      <c r="N162" s="131" t="e">
        <f t="shared" si="54"/>
        <v>#DIV/0!</v>
      </c>
      <c r="O162" s="131" t="e">
        <f t="shared" si="55"/>
        <v>#DIV/0!</v>
      </c>
    </row>
    <row r="163" spans="1:15" x14ac:dyDescent="0.25">
      <c r="A163" s="35" t="s">
        <v>76</v>
      </c>
      <c r="B163" s="35">
        <v>144</v>
      </c>
      <c r="C163" s="38">
        <v>43100</v>
      </c>
      <c r="D163" s="196"/>
      <c r="E163" s="39"/>
      <c r="F163" s="41"/>
      <c r="G163" s="41"/>
      <c r="H163" s="43">
        <f t="shared" si="48"/>
        <v>0</v>
      </c>
      <c r="I163" s="44" t="e">
        <f t="shared" si="49"/>
        <v>#DIV/0!</v>
      </c>
      <c r="J163" s="44" t="e">
        <f t="shared" si="50"/>
        <v>#DIV/0!</v>
      </c>
      <c r="K163" s="130" t="e">
        <f t="shared" si="51"/>
        <v>#DIV/0!</v>
      </c>
      <c r="L163" s="130" t="e">
        <f t="shared" si="52"/>
        <v>#DIV/0!</v>
      </c>
      <c r="M163" s="130" t="e">
        <f t="shared" si="53"/>
        <v>#DIV/0!</v>
      </c>
      <c r="N163" s="131" t="e">
        <f t="shared" si="54"/>
        <v>#DIV/0!</v>
      </c>
      <c r="O163" s="131" t="e">
        <f t="shared" si="55"/>
        <v>#DIV/0!</v>
      </c>
    </row>
    <row r="164" spans="1:15" x14ac:dyDescent="0.25">
      <c r="A164" s="35" t="s">
        <v>76</v>
      </c>
      <c r="B164" s="37">
        <v>145</v>
      </c>
      <c r="C164" s="38">
        <v>43100</v>
      </c>
      <c r="D164" s="196"/>
      <c r="E164" s="39"/>
      <c r="F164" s="41"/>
      <c r="G164" s="41"/>
      <c r="H164" s="43">
        <f t="shared" si="48"/>
        <v>0</v>
      </c>
      <c r="I164" s="44" t="e">
        <f t="shared" si="49"/>
        <v>#DIV/0!</v>
      </c>
      <c r="J164" s="44" t="e">
        <f t="shared" si="50"/>
        <v>#DIV/0!</v>
      </c>
      <c r="K164" s="130" t="e">
        <f t="shared" si="51"/>
        <v>#DIV/0!</v>
      </c>
      <c r="L164" s="130" t="e">
        <f t="shared" si="52"/>
        <v>#DIV/0!</v>
      </c>
      <c r="M164" s="130" t="e">
        <f t="shared" si="53"/>
        <v>#DIV/0!</v>
      </c>
      <c r="N164" s="131" t="e">
        <f t="shared" si="54"/>
        <v>#DIV/0!</v>
      </c>
      <c r="O164" s="131" t="e">
        <f t="shared" si="55"/>
        <v>#DIV/0!</v>
      </c>
    </row>
    <row r="165" spans="1:15" x14ac:dyDescent="0.25">
      <c r="A165" s="35" t="s">
        <v>76</v>
      </c>
      <c r="B165" s="35">
        <v>146</v>
      </c>
      <c r="C165" s="38">
        <v>43100</v>
      </c>
      <c r="D165" s="196"/>
      <c r="E165" s="39"/>
      <c r="F165" s="41"/>
      <c r="G165" s="41"/>
      <c r="H165" s="43">
        <f t="shared" si="48"/>
        <v>0</v>
      </c>
      <c r="I165" s="44" t="e">
        <f t="shared" si="49"/>
        <v>#DIV/0!</v>
      </c>
      <c r="J165" s="44" t="e">
        <f t="shared" si="50"/>
        <v>#DIV/0!</v>
      </c>
      <c r="K165" s="130" t="e">
        <f t="shared" si="51"/>
        <v>#DIV/0!</v>
      </c>
      <c r="L165" s="130" t="e">
        <f t="shared" si="52"/>
        <v>#DIV/0!</v>
      </c>
      <c r="M165" s="130" t="e">
        <f t="shared" si="53"/>
        <v>#DIV/0!</v>
      </c>
      <c r="N165" s="131" t="e">
        <f t="shared" si="54"/>
        <v>#DIV/0!</v>
      </c>
      <c r="O165" s="131" t="e">
        <f t="shared" si="55"/>
        <v>#DIV/0!</v>
      </c>
    </row>
    <row r="166" spans="1:15" x14ac:dyDescent="0.25">
      <c r="A166" s="35" t="s">
        <v>76</v>
      </c>
      <c r="B166" s="37">
        <v>147</v>
      </c>
      <c r="C166" s="38">
        <v>43100</v>
      </c>
      <c r="D166" s="196"/>
      <c r="E166" s="39"/>
      <c r="F166" s="41"/>
      <c r="G166" s="41"/>
      <c r="H166" s="43">
        <f t="shared" si="48"/>
        <v>0</v>
      </c>
      <c r="I166" s="44" t="e">
        <f t="shared" si="49"/>
        <v>#DIV/0!</v>
      </c>
      <c r="J166" s="44" t="e">
        <f t="shared" si="50"/>
        <v>#DIV/0!</v>
      </c>
      <c r="K166" s="130" t="e">
        <f t="shared" si="51"/>
        <v>#DIV/0!</v>
      </c>
      <c r="L166" s="130" t="e">
        <f t="shared" si="52"/>
        <v>#DIV/0!</v>
      </c>
      <c r="M166" s="130" t="e">
        <f t="shared" si="53"/>
        <v>#DIV/0!</v>
      </c>
      <c r="N166" s="131" t="e">
        <f t="shared" si="54"/>
        <v>#DIV/0!</v>
      </c>
      <c r="O166" s="131" t="e">
        <f t="shared" si="55"/>
        <v>#DIV/0!</v>
      </c>
    </row>
    <row r="167" spans="1:15" x14ac:dyDescent="0.25">
      <c r="A167" s="35" t="s">
        <v>76</v>
      </c>
      <c r="B167" s="35">
        <v>148</v>
      </c>
      <c r="C167" s="38">
        <v>43100</v>
      </c>
      <c r="D167" s="196"/>
      <c r="E167" s="39"/>
      <c r="F167" s="41"/>
      <c r="G167" s="41"/>
      <c r="H167" s="43">
        <f t="shared" si="48"/>
        <v>0</v>
      </c>
      <c r="I167" s="44" t="e">
        <f t="shared" si="49"/>
        <v>#DIV/0!</v>
      </c>
      <c r="J167" s="44" t="e">
        <f t="shared" si="50"/>
        <v>#DIV/0!</v>
      </c>
      <c r="K167" s="130" t="e">
        <f t="shared" si="51"/>
        <v>#DIV/0!</v>
      </c>
      <c r="L167" s="130" t="e">
        <f t="shared" si="52"/>
        <v>#DIV/0!</v>
      </c>
      <c r="M167" s="130" t="e">
        <f t="shared" si="53"/>
        <v>#DIV/0!</v>
      </c>
      <c r="N167" s="131" t="e">
        <f t="shared" si="54"/>
        <v>#DIV/0!</v>
      </c>
      <c r="O167" s="131" t="e">
        <f t="shared" si="55"/>
        <v>#DIV/0!</v>
      </c>
    </row>
    <row r="168" spans="1:15" x14ac:dyDescent="0.25">
      <c r="A168" s="35" t="s">
        <v>76</v>
      </c>
      <c r="B168" s="37">
        <v>149</v>
      </c>
      <c r="C168" s="38">
        <v>43100</v>
      </c>
      <c r="D168" s="196"/>
      <c r="E168" s="39"/>
      <c r="F168" s="41"/>
      <c r="G168" s="41"/>
      <c r="H168" s="43">
        <f t="shared" si="48"/>
        <v>0</v>
      </c>
      <c r="I168" s="44" t="e">
        <f t="shared" si="49"/>
        <v>#DIV/0!</v>
      </c>
      <c r="J168" s="44" t="e">
        <f t="shared" si="50"/>
        <v>#DIV/0!</v>
      </c>
      <c r="K168" s="130" t="e">
        <f t="shared" si="51"/>
        <v>#DIV/0!</v>
      </c>
      <c r="L168" s="130" t="e">
        <f t="shared" si="52"/>
        <v>#DIV/0!</v>
      </c>
      <c r="M168" s="130" t="e">
        <f t="shared" si="53"/>
        <v>#DIV/0!</v>
      </c>
      <c r="N168" s="131" t="e">
        <f t="shared" si="54"/>
        <v>#DIV/0!</v>
      </c>
      <c r="O168" s="131" t="e">
        <f t="shared" si="55"/>
        <v>#DIV/0!</v>
      </c>
    </row>
    <row r="169" spans="1:15" x14ac:dyDescent="0.25">
      <c r="A169" s="35" t="s">
        <v>76</v>
      </c>
      <c r="B169" s="35">
        <v>150</v>
      </c>
      <c r="C169" s="38">
        <v>43100</v>
      </c>
      <c r="D169" s="196"/>
      <c r="E169" s="39"/>
      <c r="F169" s="41"/>
      <c r="G169" s="41"/>
      <c r="H169" s="43">
        <f t="shared" si="48"/>
        <v>0</v>
      </c>
      <c r="I169" s="44" t="e">
        <f t="shared" si="49"/>
        <v>#DIV/0!</v>
      </c>
      <c r="J169" s="44" t="e">
        <f t="shared" si="50"/>
        <v>#DIV/0!</v>
      </c>
      <c r="K169" s="130" t="e">
        <f t="shared" si="51"/>
        <v>#DIV/0!</v>
      </c>
      <c r="L169" s="130" t="e">
        <f t="shared" si="52"/>
        <v>#DIV/0!</v>
      </c>
      <c r="M169" s="130" t="e">
        <f t="shared" si="53"/>
        <v>#DIV/0!</v>
      </c>
      <c r="N169" s="131" t="e">
        <f t="shared" si="54"/>
        <v>#DIV/0!</v>
      </c>
      <c r="O169" s="131" t="e">
        <f t="shared" si="55"/>
        <v>#DIV/0!</v>
      </c>
    </row>
    <row r="170" spans="1:15" x14ac:dyDescent="0.25">
      <c r="A170" s="35" t="s">
        <v>76</v>
      </c>
      <c r="B170" s="37">
        <v>151</v>
      </c>
      <c r="C170" s="38">
        <v>43100</v>
      </c>
      <c r="D170" s="196"/>
      <c r="E170" s="39"/>
      <c r="F170" s="41"/>
      <c r="G170" s="41"/>
      <c r="H170" s="43">
        <f t="shared" si="48"/>
        <v>0</v>
      </c>
      <c r="I170" s="44" t="e">
        <f t="shared" si="49"/>
        <v>#DIV/0!</v>
      </c>
      <c r="J170" s="44" t="e">
        <f t="shared" si="50"/>
        <v>#DIV/0!</v>
      </c>
      <c r="K170" s="130" t="e">
        <f t="shared" si="51"/>
        <v>#DIV/0!</v>
      </c>
      <c r="L170" s="130" t="e">
        <f t="shared" si="52"/>
        <v>#DIV/0!</v>
      </c>
      <c r="M170" s="130" t="e">
        <f t="shared" si="53"/>
        <v>#DIV/0!</v>
      </c>
      <c r="N170" s="131" t="e">
        <f t="shared" si="54"/>
        <v>#DIV/0!</v>
      </c>
      <c r="O170" s="131" t="e">
        <f t="shared" si="55"/>
        <v>#DIV/0!</v>
      </c>
    </row>
    <row r="171" spans="1:15" x14ac:dyDescent="0.25">
      <c r="A171" s="35" t="s">
        <v>76</v>
      </c>
      <c r="B171" s="35">
        <v>152</v>
      </c>
      <c r="C171" s="38">
        <v>43100</v>
      </c>
      <c r="D171" s="196"/>
      <c r="E171" s="39"/>
      <c r="F171" s="41"/>
      <c r="G171" s="41"/>
      <c r="H171" s="43">
        <f t="shared" si="48"/>
        <v>0</v>
      </c>
      <c r="I171" s="44" t="e">
        <f t="shared" si="49"/>
        <v>#DIV/0!</v>
      </c>
      <c r="J171" s="44" t="e">
        <f t="shared" si="50"/>
        <v>#DIV/0!</v>
      </c>
      <c r="K171" s="130" t="e">
        <f t="shared" si="51"/>
        <v>#DIV/0!</v>
      </c>
      <c r="L171" s="130" t="e">
        <f t="shared" si="52"/>
        <v>#DIV/0!</v>
      </c>
      <c r="M171" s="130" t="e">
        <f t="shared" si="53"/>
        <v>#DIV/0!</v>
      </c>
      <c r="N171" s="131" t="e">
        <f t="shared" si="54"/>
        <v>#DIV/0!</v>
      </c>
      <c r="O171" s="131" t="e">
        <f t="shared" si="55"/>
        <v>#DIV/0!</v>
      </c>
    </row>
    <row r="172" spans="1:15" x14ac:dyDescent="0.25">
      <c r="A172" s="35" t="s">
        <v>76</v>
      </c>
      <c r="B172" s="37">
        <v>153</v>
      </c>
      <c r="C172" s="38">
        <v>43100</v>
      </c>
      <c r="D172" s="196"/>
      <c r="E172" s="39"/>
      <c r="F172" s="41"/>
      <c r="G172" s="41"/>
      <c r="H172" s="43">
        <f t="shared" si="48"/>
        <v>0</v>
      </c>
      <c r="I172" s="44" t="e">
        <f t="shared" si="49"/>
        <v>#DIV/0!</v>
      </c>
      <c r="J172" s="44" t="e">
        <f t="shared" si="50"/>
        <v>#DIV/0!</v>
      </c>
      <c r="K172" s="130" t="e">
        <f t="shared" si="51"/>
        <v>#DIV/0!</v>
      </c>
      <c r="L172" s="130" t="e">
        <f t="shared" si="52"/>
        <v>#DIV/0!</v>
      </c>
      <c r="M172" s="130" t="e">
        <f t="shared" si="53"/>
        <v>#DIV/0!</v>
      </c>
      <c r="N172" s="131" t="e">
        <f t="shared" si="54"/>
        <v>#DIV/0!</v>
      </c>
      <c r="O172" s="131" t="e">
        <f t="shared" si="55"/>
        <v>#DIV/0!</v>
      </c>
    </row>
    <row r="173" spans="1:15" x14ac:dyDescent="0.25">
      <c r="A173" s="35" t="s">
        <v>76</v>
      </c>
      <c r="B173" s="35">
        <v>154</v>
      </c>
      <c r="C173" s="38">
        <v>43100</v>
      </c>
      <c r="D173" s="196"/>
      <c r="E173" s="39"/>
      <c r="F173" s="41"/>
      <c r="G173" s="41"/>
      <c r="H173" s="43">
        <f t="shared" si="48"/>
        <v>0</v>
      </c>
      <c r="I173" s="44" t="e">
        <f t="shared" si="49"/>
        <v>#DIV/0!</v>
      </c>
      <c r="J173" s="44" t="e">
        <f t="shared" si="50"/>
        <v>#DIV/0!</v>
      </c>
      <c r="K173" s="130" t="e">
        <f t="shared" si="51"/>
        <v>#DIV/0!</v>
      </c>
      <c r="L173" s="130" t="e">
        <f t="shared" si="52"/>
        <v>#DIV/0!</v>
      </c>
      <c r="M173" s="130" t="e">
        <f t="shared" si="53"/>
        <v>#DIV/0!</v>
      </c>
      <c r="N173" s="131" t="e">
        <f t="shared" si="54"/>
        <v>#DIV/0!</v>
      </c>
      <c r="O173" s="131" t="e">
        <f t="shared" si="55"/>
        <v>#DIV/0!</v>
      </c>
    </row>
    <row r="174" spans="1:15" x14ac:dyDescent="0.25">
      <c r="A174" s="35" t="s">
        <v>76</v>
      </c>
      <c r="B174" s="37">
        <v>155</v>
      </c>
      <c r="C174" s="38">
        <v>43100</v>
      </c>
      <c r="D174" s="196"/>
      <c r="E174" s="39"/>
      <c r="F174" s="41"/>
      <c r="G174" s="41"/>
      <c r="H174" s="43">
        <f t="shared" si="48"/>
        <v>0</v>
      </c>
      <c r="I174" s="44" t="e">
        <f t="shared" si="49"/>
        <v>#DIV/0!</v>
      </c>
      <c r="J174" s="44" t="e">
        <f t="shared" si="50"/>
        <v>#DIV/0!</v>
      </c>
      <c r="K174" s="130" t="e">
        <f t="shared" si="51"/>
        <v>#DIV/0!</v>
      </c>
      <c r="L174" s="130" t="e">
        <f t="shared" si="52"/>
        <v>#DIV/0!</v>
      </c>
      <c r="M174" s="130" t="e">
        <f t="shared" si="53"/>
        <v>#DIV/0!</v>
      </c>
      <c r="N174" s="131" t="e">
        <f t="shared" si="54"/>
        <v>#DIV/0!</v>
      </c>
      <c r="O174" s="131" t="e">
        <f t="shared" si="55"/>
        <v>#DIV/0!</v>
      </c>
    </row>
    <row r="175" spans="1:15" x14ac:dyDescent="0.25">
      <c r="A175" s="35" t="s">
        <v>76</v>
      </c>
      <c r="B175" s="35">
        <v>156</v>
      </c>
      <c r="C175" s="38">
        <v>43100</v>
      </c>
      <c r="D175" s="196"/>
      <c r="E175" s="39"/>
      <c r="F175" s="41"/>
      <c r="G175" s="41"/>
      <c r="H175" s="43">
        <f t="shared" si="48"/>
        <v>0</v>
      </c>
      <c r="I175" s="44" t="e">
        <f t="shared" si="49"/>
        <v>#DIV/0!</v>
      </c>
      <c r="J175" s="44" t="e">
        <f t="shared" si="50"/>
        <v>#DIV/0!</v>
      </c>
      <c r="K175" s="130" t="e">
        <f t="shared" si="51"/>
        <v>#DIV/0!</v>
      </c>
      <c r="L175" s="130" t="e">
        <f t="shared" si="52"/>
        <v>#DIV/0!</v>
      </c>
      <c r="M175" s="130" t="e">
        <f t="shared" si="53"/>
        <v>#DIV/0!</v>
      </c>
      <c r="N175" s="131" t="e">
        <f t="shared" si="54"/>
        <v>#DIV/0!</v>
      </c>
      <c r="O175" s="131" t="e">
        <f t="shared" si="55"/>
        <v>#DIV/0!</v>
      </c>
    </row>
    <row r="176" spans="1:15" x14ac:dyDescent="0.25">
      <c r="A176" s="35" t="s">
        <v>76</v>
      </c>
      <c r="B176" s="37">
        <v>157</v>
      </c>
      <c r="C176" s="38">
        <v>43100</v>
      </c>
      <c r="D176" s="196"/>
      <c r="E176" s="39"/>
      <c r="F176" s="41"/>
      <c r="G176" s="41"/>
      <c r="H176" s="43">
        <f t="shared" si="48"/>
        <v>0</v>
      </c>
      <c r="I176" s="44" t="e">
        <f t="shared" si="49"/>
        <v>#DIV/0!</v>
      </c>
      <c r="J176" s="44" t="e">
        <f t="shared" si="50"/>
        <v>#DIV/0!</v>
      </c>
      <c r="K176" s="130" t="e">
        <f t="shared" si="51"/>
        <v>#DIV/0!</v>
      </c>
      <c r="L176" s="130" t="e">
        <f t="shared" si="52"/>
        <v>#DIV/0!</v>
      </c>
      <c r="M176" s="130" t="e">
        <f t="shared" si="53"/>
        <v>#DIV/0!</v>
      </c>
      <c r="N176" s="131" t="e">
        <f t="shared" si="54"/>
        <v>#DIV/0!</v>
      </c>
      <c r="O176" s="131" t="e">
        <f t="shared" si="55"/>
        <v>#DIV/0!</v>
      </c>
    </row>
    <row r="177" spans="1:15" x14ac:dyDescent="0.25">
      <c r="A177" s="35" t="s">
        <v>76</v>
      </c>
      <c r="B177" s="35">
        <v>158</v>
      </c>
      <c r="C177" s="38">
        <v>43100</v>
      </c>
      <c r="D177" s="196"/>
      <c r="E177" s="39"/>
      <c r="F177" s="41"/>
      <c r="G177" s="41"/>
      <c r="H177" s="43">
        <f t="shared" si="48"/>
        <v>0</v>
      </c>
      <c r="I177" s="44" t="e">
        <f t="shared" si="49"/>
        <v>#DIV/0!</v>
      </c>
      <c r="J177" s="44" t="e">
        <f t="shared" si="50"/>
        <v>#DIV/0!</v>
      </c>
      <c r="K177" s="130" t="e">
        <f t="shared" si="51"/>
        <v>#DIV/0!</v>
      </c>
      <c r="L177" s="130" t="e">
        <f t="shared" si="52"/>
        <v>#DIV/0!</v>
      </c>
      <c r="M177" s="130" t="e">
        <f t="shared" si="53"/>
        <v>#DIV/0!</v>
      </c>
      <c r="N177" s="131" t="e">
        <f t="shared" si="54"/>
        <v>#DIV/0!</v>
      </c>
      <c r="O177" s="131" t="e">
        <f t="shared" si="55"/>
        <v>#DIV/0!</v>
      </c>
    </row>
    <row r="178" spans="1:15" x14ac:dyDescent="0.25">
      <c r="A178" s="35" t="s">
        <v>76</v>
      </c>
      <c r="B178" s="37">
        <v>159</v>
      </c>
      <c r="C178" s="38">
        <v>43100</v>
      </c>
      <c r="D178" s="196"/>
      <c r="E178" s="39"/>
      <c r="F178" s="41"/>
      <c r="G178" s="41"/>
      <c r="H178" s="43">
        <f t="shared" si="48"/>
        <v>0</v>
      </c>
      <c r="I178" s="44" t="e">
        <f t="shared" si="49"/>
        <v>#DIV/0!</v>
      </c>
      <c r="J178" s="44" t="e">
        <f t="shared" si="50"/>
        <v>#DIV/0!</v>
      </c>
      <c r="K178" s="130" t="e">
        <f t="shared" si="51"/>
        <v>#DIV/0!</v>
      </c>
      <c r="L178" s="130" t="e">
        <f t="shared" si="52"/>
        <v>#DIV/0!</v>
      </c>
      <c r="M178" s="130" t="e">
        <f t="shared" si="53"/>
        <v>#DIV/0!</v>
      </c>
      <c r="N178" s="131" t="e">
        <f t="shared" si="54"/>
        <v>#DIV/0!</v>
      </c>
      <c r="O178" s="131" t="e">
        <f t="shared" si="55"/>
        <v>#DIV/0!</v>
      </c>
    </row>
    <row r="179" spans="1:15" x14ac:dyDescent="0.25">
      <c r="A179" s="35" t="s">
        <v>76</v>
      </c>
      <c r="B179" s="35">
        <v>160</v>
      </c>
      <c r="C179" s="38">
        <v>43100</v>
      </c>
      <c r="D179" s="196"/>
      <c r="E179" s="39"/>
      <c r="F179" s="41"/>
      <c r="G179" s="41"/>
      <c r="H179" s="43">
        <f t="shared" si="48"/>
        <v>0</v>
      </c>
      <c r="I179" s="44" t="e">
        <f t="shared" si="49"/>
        <v>#DIV/0!</v>
      </c>
      <c r="J179" s="44" t="e">
        <f t="shared" si="50"/>
        <v>#DIV/0!</v>
      </c>
      <c r="K179" s="130" t="e">
        <f t="shared" si="51"/>
        <v>#DIV/0!</v>
      </c>
      <c r="L179" s="130" t="e">
        <f t="shared" si="52"/>
        <v>#DIV/0!</v>
      </c>
      <c r="M179" s="130" t="e">
        <f t="shared" si="53"/>
        <v>#DIV/0!</v>
      </c>
      <c r="N179" s="131" t="e">
        <f t="shared" si="54"/>
        <v>#DIV/0!</v>
      </c>
      <c r="O179" s="131" t="e">
        <f t="shared" si="55"/>
        <v>#DIV/0!</v>
      </c>
    </row>
    <row r="180" spans="1:15" x14ac:dyDescent="0.25">
      <c r="A180" s="35" t="s">
        <v>76</v>
      </c>
      <c r="B180" s="37">
        <v>161</v>
      </c>
      <c r="C180" s="38">
        <v>43100</v>
      </c>
      <c r="D180" s="196"/>
      <c r="E180" s="39"/>
      <c r="F180" s="41"/>
      <c r="G180" s="41"/>
      <c r="H180" s="43">
        <f t="shared" si="48"/>
        <v>0</v>
      </c>
      <c r="I180" s="44" t="e">
        <f t="shared" si="49"/>
        <v>#DIV/0!</v>
      </c>
      <c r="J180" s="44" t="e">
        <f t="shared" si="50"/>
        <v>#DIV/0!</v>
      </c>
      <c r="K180" s="130" t="e">
        <f t="shared" si="51"/>
        <v>#DIV/0!</v>
      </c>
      <c r="L180" s="130" t="e">
        <f t="shared" si="52"/>
        <v>#DIV/0!</v>
      </c>
      <c r="M180" s="130" t="e">
        <f t="shared" si="53"/>
        <v>#DIV/0!</v>
      </c>
      <c r="N180" s="131" t="e">
        <f t="shared" si="54"/>
        <v>#DIV/0!</v>
      </c>
      <c r="O180" s="131" t="e">
        <f t="shared" si="55"/>
        <v>#DIV/0!</v>
      </c>
    </row>
    <row r="181" spans="1:15" x14ac:dyDescent="0.25">
      <c r="A181" s="35" t="s">
        <v>76</v>
      </c>
      <c r="B181" s="35">
        <v>162</v>
      </c>
      <c r="C181" s="38">
        <v>43100</v>
      </c>
      <c r="D181" s="196"/>
      <c r="E181" s="39"/>
      <c r="F181" s="41"/>
      <c r="G181" s="41"/>
      <c r="H181" s="43">
        <f t="shared" si="48"/>
        <v>0</v>
      </c>
      <c r="I181" s="44" t="e">
        <f t="shared" si="49"/>
        <v>#DIV/0!</v>
      </c>
      <c r="J181" s="44" t="e">
        <f t="shared" si="50"/>
        <v>#DIV/0!</v>
      </c>
      <c r="K181" s="130" t="e">
        <f t="shared" si="51"/>
        <v>#DIV/0!</v>
      </c>
      <c r="L181" s="130" t="e">
        <f t="shared" si="52"/>
        <v>#DIV/0!</v>
      </c>
      <c r="M181" s="130" t="e">
        <f t="shared" si="53"/>
        <v>#DIV/0!</v>
      </c>
      <c r="N181" s="131" t="e">
        <f t="shared" si="54"/>
        <v>#DIV/0!</v>
      </c>
      <c r="O181" s="131" t="e">
        <f t="shared" si="55"/>
        <v>#DIV/0!</v>
      </c>
    </row>
    <row r="182" spans="1:15" x14ac:dyDescent="0.25">
      <c r="A182" s="35" t="s">
        <v>76</v>
      </c>
      <c r="B182" s="37">
        <v>163</v>
      </c>
      <c r="C182" s="38">
        <v>43100</v>
      </c>
      <c r="D182" s="196"/>
      <c r="E182" s="39"/>
      <c r="F182" s="41"/>
      <c r="G182" s="41"/>
      <c r="H182" s="43">
        <f t="shared" si="48"/>
        <v>0</v>
      </c>
      <c r="I182" s="44" t="e">
        <f t="shared" si="49"/>
        <v>#DIV/0!</v>
      </c>
      <c r="J182" s="44" t="e">
        <f t="shared" si="50"/>
        <v>#DIV/0!</v>
      </c>
      <c r="K182" s="130" t="e">
        <f t="shared" si="51"/>
        <v>#DIV/0!</v>
      </c>
      <c r="L182" s="130" t="e">
        <f t="shared" si="52"/>
        <v>#DIV/0!</v>
      </c>
      <c r="M182" s="130" t="e">
        <f t="shared" si="53"/>
        <v>#DIV/0!</v>
      </c>
      <c r="N182" s="131" t="e">
        <f t="shared" si="54"/>
        <v>#DIV/0!</v>
      </c>
      <c r="O182" s="131" t="e">
        <f t="shared" si="55"/>
        <v>#DIV/0!</v>
      </c>
    </row>
    <row r="183" spans="1:15" x14ac:dyDescent="0.25">
      <c r="A183" s="35" t="s">
        <v>76</v>
      </c>
      <c r="B183" s="35">
        <v>164</v>
      </c>
      <c r="C183" s="38">
        <v>43100</v>
      </c>
      <c r="D183" s="196"/>
      <c r="E183" s="39"/>
      <c r="F183" s="41"/>
      <c r="G183" s="41"/>
      <c r="H183" s="43">
        <f t="shared" si="48"/>
        <v>0</v>
      </c>
      <c r="I183" s="44" t="e">
        <f t="shared" si="49"/>
        <v>#DIV/0!</v>
      </c>
      <c r="J183" s="44" t="e">
        <f t="shared" si="50"/>
        <v>#DIV/0!</v>
      </c>
      <c r="K183" s="130" t="e">
        <f t="shared" si="51"/>
        <v>#DIV/0!</v>
      </c>
      <c r="L183" s="130" t="e">
        <f t="shared" si="52"/>
        <v>#DIV/0!</v>
      </c>
      <c r="M183" s="130" t="e">
        <f t="shared" si="53"/>
        <v>#DIV/0!</v>
      </c>
      <c r="N183" s="131" t="e">
        <f t="shared" si="54"/>
        <v>#DIV/0!</v>
      </c>
      <c r="O183" s="131" t="e">
        <f t="shared" si="55"/>
        <v>#DIV/0!</v>
      </c>
    </row>
    <row r="184" spans="1:15" x14ac:dyDescent="0.25">
      <c r="A184" s="35" t="s">
        <v>76</v>
      </c>
      <c r="B184" s="37">
        <v>165</v>
      </c>
      <c r="C184" s="38">
        <v>43100</v>
      </c>
      <c r="D184" s="196"/>
      <c r="E184" s="39"/>
      <c r="F184" s="41"/>
      <c r="G184" s="41"/>
      <c r="H184" s="43">
        <f>G184*0.6</f>
        <v>0</v>
      </c>
      <c r="I184" s="44" t="e">
        <f>1/H184</f>
        <v>#DIV/0!</v>
      </c>
      <c r="J184" s="44" t="e">
        <f>1/G184</f>
        <v>#DIV/0!</v>
      </c>
      <c r="K184" s="130" t="e">
        <f>F184*I184</f>
        <v>#DIV/0!</v>
      </c>
      <c r="L184" s="130" t="e">
        <f>F184*J184</f>
        <v>#DIV/0!</v>
      </c>
      <c r="M184" s="130" t="e">
        <f>K184-L184</f>
        <v>#DIV/0!</v>
      </c>
      <c r="N184" s="131" t="e">
        <f>M184*0.35</f>
        <v>#DIV/0!</v>
      </c>
      <c r="O184" s="131" t="e">
        <f>N184*H184</f>
        <v>#DIV/0!</v>
      </c>
    </row>
    <row r="185" spans="1:15" x14ac:dyDescent="0.25">
      <c r="A185" s="35" t="s">
        <v>76</v>
      </c>
      <c r="B185" s="35">
        <v>166</v>
      </c>
      <c r="C185" s="38">
        <v>43100</v>
      </c>
      <c r="D185" s="196"/>
      <c r="E185" s="39"/>
      <c r="F185" s="41"/>
      <c r="G185" s="41"/>
      <c r="H185" s="43">
        <f t="shared" ref="H185:H219" si="56">G185*0.6</f>
        <v>0</v>
      </c>
      <c r="I185" s="44" t="e">
        <f>1/H185</f>
        <v>#DIV/0!</v>
      </c>
      <c r="J185" s="44" t="e">
        <f>1/G185</f>
        <v>#DIV/0!</v>
      </c>
      <c r="K185" s="130" t="e">
        <f>F185*I185</f>
        <v>#DIV/0!</v>
      </c>
      <c r="L185" s="130" t="e">
        <f>F185*J185</f>
        <v>#DIV/0!</v>
      </c>
      <c r="M185" s="130" t="e">
        <f>K185-L185</f>
        <v>#DIV/0!</v>
      </c>
      <c r="N185" s="131" t="e">
        <f>M185*0.35</f>
        <v>#DIV/0!</v>
      </c>
      <c r="O185" s="131" t="e">
        <f>N185*H185</f>
        <v>#DIV/0!</v>
      </c>
    </row>
    <row r="186" spans="1:15" x14ac:dyDescent="0.25">
      <c r="A186" s="35" t="s">
        <v>76</v>
      </c>
      <c r="B186" s="37">
        <v>167</v>
      </c>
      <c r="C186" s="38">
        <v>43100</v>
      </c>
      <c r="D186" s="196"/>
      <c r="E186" s="39"/>
      <c r="F186" s="41"/>
      <c r="G186" s="41"/>
      <c r="H186" s="43">
        <f t="shared" si="56"/>
        <v>0</v>
      </c>
      <c r="I186" s="44" t="e">
        <f t="shared" ref="I186:I219" si="57">1/H186</f>
        <v>#DIV/0!</v>
      </c>
      <c r="J186" s="44" t="e">
        <f t="shared" ref="J186:J219" si="58">1/G186</f>
        <v>#DIV/0!</v>
      </c>
      <c r="K186" s="130" t="e">
        <f t="shared" ref="K186:K219" si="59">F186*I186</f>
        <v>#DIV/0!</v>
      </c>
      <c r="L186" s="130" t="e">
        <f t="shared" ref="L186:L219" si="60">F186*J186</f>
        <v>#DIV/0!</v>
      </c>
      <c r="M186" s="130" t="e">
        <f t="shared" ref="M186:M219" si="61">K186-L186</f>
        <v>#DIV/0!</v>
      </c>
      <c r="N186" s="131" t="e">
        <f t="shared" ref="N186:N219" si="62">M186*0.35</f>
        <v>#DIV/0!</v>
      </c>
      <c r="O186" s="131" t="e">
        <f t="shared" ref="O186:O219" si="63">N186*H186</f>
        <v>#DIV/0!</v>
      </c>
    </row>
    <row r="187" spans="1:15" x14ac:dyDescent="0.25">
      <c r="A187" s="35" t="s">
        <v>76</v>
      </c>
      <c r="B187" s="35">
        <v>168</v>
      </c>
      <c r="C187" s="38">
        <v>43100</v>
      </c>
      <c r="D187" s="196"/>
      <c r="E187" s="39"/>
      <c r="F187" s="41"/>
      <c r="G187" s="41"/>
      <c r="H187" s="43">
        <f t="shared" si="56"/>
        <v>0</v>
      </c>
      <c r="I187" s="44" t="e">
        <f t="shared" si="57"/>
        <v>#DIV/0!</v>
      </c>
      <c r="J187" s="44" t="e">
        <f t="shared" si="58"/>
        <v>#DIV/0!</v>
      </c>
      <c r="K187" s="130" t="e">
        <f t="shared" si="59"/>
        <v>#DIV/0!</v>
      </c>
      <c r="L187" s="130" t="e">
        <f t="shared" si="60"/>
        <v>#DIV/0!</v>
      </c>
      <c r="M187" s="130" t="e">
        <f t="shared" si="61"/>
        <v>#DIV/0!</v>
      </c>
      <c r="N187" s="131" t="e">
        <f t="shared" si="62"/>
        <v>#DIV/0!</v>
      </c>
      <c r="O187" s="131" t="e">
        <f t="shared" si="63"/>
        <v>#DIV/0!</v>
      </c>
    </row>
    <row r="188" spans="1:15" x14ac:dyDescent="0.25">
      <c r="A188" s="35" t="s">
        <v>76</v>
      </c>
      <c r="B188" s="37">
        <v>169</v>
      </c>
      <c r="C188" s="38">
        <v>43100</v>
      </c>
      <c r="D188" s="196"/>
      <c r="E188" s="39"/>
      <c r="F188" s="41"/>
      <c r="G188" s="41"/>
      <c r="H188" s="43">
        <f t="shared" si="56"/>
        <v>0</v>
      </c>
      <c r="I188" s="44" t="e">
        <f t="shared" si="57"/>
        <v>#DIV/0!</v>
      </c>
      <c r="J188" s="44" t="e">
        <f t="shared" si="58"/>
        <v>#DIV/0!</v>
      </c>
      <c r="K188" s="130" t="e">
        <f t="shared" si="59"/>
        <v>#DIV/0!</v>
      </c>
      <c r="L188" s="130" t="e">
        <f t="shared" si="60"/>
        <v>#DIV/0!</v>
      </c>
      <c r="M188" s="130" t="e">
        <f t="shared" si="61"/>
        <v>#DIV/0!</v>
      </c>
      <c r="N188" s="131" t="e">
        <f t="shared" si="62"/>
        <v>#DIV/0!</v>
      </c>
      <c r="O188" s="131" t="e">
        <f t="shared" si="63"/>
        <v>#DIV/0!</v>
      </c>
    </row>
    <row r="189" spans="1:15" x14ac:dyDescent="0.25">
      <c r="A189" s="35" t="s">
        <v>76</v>
      </c>
      <c r="B189" s="35">
        <v>170</v>
      </c>
      <c r="C189" s="38">
        <v>43100</v>
      </c>
      <c r="D189" s="196"/>
      <c r="E189" s="39"/>
      <c r="F189" s="41"/>
      <c r="G189" s="41"/>
      <c r="H189" s="43">
        <f t="shared" si="56"/>
        <v>0</v>
      </c>
      <c r="I189" s="44" t="e">
        <f t="shared" si="57"/>
        <v>#DIV/0!</v>
      </c>
      <c r="J189" s="44" t="e">
        <f t="shared" si="58"/>
        <v>#DIV/0!</v>
      </c>
      <c r="K189" s="130" t="e">
        <f t="shared" si="59"/>
        <v>#DIV/0!</v>
      </c>
      <c r="L189" s="130" t="e">
        <f t="shared" si="60"/>
        <v>#DIV/0!</v>
      </c>
      <c r="M189" s="130" t="e">
        <f t="shared" si="61"/>
        <v>#DIV/0!</v>
      </c>
      <c r="N189" s="131" t="e">
        <f t="shared" si="62"/>
        <v>#DIV/0!</v>
      </c>
      <c r="O189" s="131" t="e">
        <f t="shared" si="63"/>
        <v>#DIV/0!</v>
      </c>
    </row>
    <row r="190" spans="1:15" x14ac:dyDescent="0.25">
      <c r="A190" s="35" t="s">
        <v>76</v>
      </c>
      <c r="B190" s="37">
        <v>171</v>
      </c>
      <c r="C190" s="38">
        <v>43100</v>
      </c>
      <c r="D190" s="196"/>
      <c r="E190" s="39"/>
      <c r="F190" s="41"/>
      <c r="G190" s="41"/>
      <c r="H190" s="43">
        <f t="shared" si="56"/>
        <v>0</v>
      </c>
      <c r="I190" s="44" t="e">
        <f t="shared" si="57"/>
        <v>#DIV/0!</v>
      </c>
      <c r="J190" s="44" t="e">
        <f t="shared" si="58"/>
        <v>#DIV/0!</v>
      </c>
      <c r="K190" s="130" t="e">
        <f t="shared" si="59"/>
        <v>#DIV/0!</v>
      </c>
      <c r="L190" s="130" t="e">
        <f t="shared" si="60"/>
        <v>#DIV/0!</v>
      </c>
      <c r="M190" s="130" t="e">
        <f t="shared" si="61"/>
        <v>#DIV/0!</v>
      </c>
      <c r="N190" s="131" t="e">
        <f t="shared" si="62"/>
        <v>#DIV/0!</v>
      </c>
      <c r="O190" s="131" t="e">
        <f t="shared" si="63"/>
        <v>#DIV/0!</v>
      </c>
    </row>
    <row r="191" spans="1:15" x14ac:dyDescent="0.25">
      <c r="A191" s="35" t="s">
        <v>76</v>
      </c>
      <c r="B191" s="35">
        <v>172</v>
      </c>
      <c r="C191" s="38">
        <v>43100</v>
      </c>
      <c r="D191" s="196"/>
      <c r="E191" s="39"/>
      <c r="F191" s="41"/>
      <c r="G191" s="41"/>
      <c r="H191" s="43">
        <f t="shared" si="56"/>
        <v>0</v>
      </c>
      <c r="I191" s="44" t="e">
        <f t="shared" si="57"/>
        <v>#DIV/0!</v>
      </c>
      <c r="J191" s="44" t="e">
        <f t="shared" si="58"/>
        <v>#DIV/0!</v>
      </c>
      <c r="K191" s="130" t="e">
        <f t="shared" si="59"/>
        <v>#DIV/0!</v>
      </c>
      <c r="L191" s="130" t="e">
        <f t="shared" si="60"/>
        <v>#DIV/0!</v>
      </c>
      <c r="M191" s="130" t="e">
        <f t="shared" si="61"/>
        <v>#DIV/0!</v>
      </c>
      <c r="N191" s="131" t="e">
        <f t="shared" si="62"/>
        <v>#DIV/0!</v>
      </c>
      <c r="O191" s="131" t="e">
        <f t="shared" si="63"/>
        <v>#DIV/0!</v>
      </c>
    </row>
    <row r="192" spans="1:15" x14ac:dyDescent="0.25">
      <c r="A192" s="35" t="s">
        <v>76</v>
      </c>
      <c r="B192" s="37">
        <v>173</v>
      </c>
      <c r="C192" s="38">
        <v>43100</v>
      </c>
      <c r="D192" s="196"/>
      <c r="E192" s="39"/>
      <c r="F192" s="41"/>
      <c r="G192" s="41"/>
      <c r="H192" s="43">
        <f t="shared" si="56"/>
        <v>0</v>
      </c>
      <c r="I192" s="44" t="e">
        <f t="shared" si="57"/>
        <v>#DIV/0!</v>
      </c>
      <c r="J192" s="44" t="e">
        <f t="shared" si="58"/>
        <v>#DIV/0!</v>
      </c>
      <c r="K192" s="130" t="e">
        <f t="shared" si="59"/>
        <v>#DIV/0!</v>
      </c>
      <c r="L192" s="130" t="e">
        <f t="shared" si="60"/>
        <v>#DIV/0!</v>
      </c>
      <c r="M192" s="130" t="e">
        <f t="shared" si="61"/>
        <v>#DIV/0!</v>
      </c>
      <c r="N192" s="131" t="e">
        <f t="shared" si="62"/>
        <v>#DIV/0!</v>
      </c>
      <c r="O192" s="131" t="e">
        <f t="shared" si="63"/>
        <v>#DIV/0!</v>
      </c>
    </row>
    <row r="193" spans="1:15" x14ac:dyDescent="0.25">
      <c r="A193" s="35" t="s">
        <v>76</v>
      </c>
      <c r="B193" s="35">
        <v>174</v>
      </c>
      <c r="C193" s="38">
        <v>43100</v>
      </c>
      <c r="D193" s="196"/>
      <c r="E193" s="39"/>
      <c r="F193" s="41"/>
      <c r="G193" s="41"/>
      <c r="H193" s="43">
        <f t="shared" si="56"/>
        <v>0</v>
      </c>
      <c r="I193" s="44" t="e">
        <f t="shared" si="57"/>
        <v>#DIV/0!</v>
      </c>
      <c r="J193" s="44" t="e">
        <f t="shared" si="58"/>
        <v>#DIV/0!</v>
      </c>
      <c r="K193" s="130" t="e">
        <f t="shared" si="59"/>
        <v>#DIV/0!</v>
      </c>
      <c r="L193" s="130" t="e">
        <f t="shared" si="60"/>
        <v>#DIV/0!</v>
      </c>
      <c r="M193" s="130" t="e">
        <f t="shared" si="61"/>
        <v>#DIV/0!</v>
      </c>
      <c r="N193" s="131" t="e">
        <f t="shared" si="62"/>
        <v>#DIV/0!</v>
      </c>
      <c r="O193" s="131" t="e">
        <f t="shared" si="63"/>
        <v>#DIV/0!</v>
      </c>
    </row>
    <row r="194" spans="1:15" x14ac:dyDescent="0.25">
      <c r="A194" s="35" t="s">
        <v>76</v>
      </c>
      <c r="B194" s="37">
        <v>175</v>
      </c>
      <c r="C194" s="38">
        <v>43100</v>
      </c>
      <c r="D194" s="196"/>
      <c r="E194" s="39"/>
      <c r="F194" s="41"/>
      <c r="G194" s="41"/>
      <c r="H194" s="43">
        <f t="shared" si="56"/>
        <v>0</v>
      </c>
      <c r="I194" s="44" t="e">
        <f t="shared" si="57"/>
        <v>#DIV/0!</v>
      </c>
      <c r="J194" s="44" t="e">
        <f t="shared" si="58"/>
        <v>#DIV/0!</v>
      </c>
      <c r="K194" s="130" t="e">
        <f t="shared" si="59"/>
        <v>#DIV/0!</v>
      </c>
      <c r="L194" s="130" t="e">
        <f t="shared" si="60"/>
        <v>#DIV/0!</v>
      </c>
      <c r="M194" s="130" t="e">
        <f t="shared" si="61"/>
        <v>#DIV/0!</v>
      </c>
      <c r="N194" s="131" t="e">
        <f t="shared" si="62"/>
        <v>#DIV/0!</v>
      </c>
      <c r="O194" s="131" t="e">
        <f t="shared" si="63"/>
        <v>#DIV/0!</v>
      </c>
    </row>
    <row r="195" spans="1:15" x14ac:dyDescent="0.25">
      <c r="A195" s="35" t="s">
        <v>76</v>
      </c>
      <c r="B195" s="35">
        <v>176</v>
      </c>
      <c r="C195" s="38">
        <v>43100</v>
      </c>
      <c r="D195" s="196"/>
      <c r="E195" s="39"/>
      <c r="F195" s="41"/>
      <c r="G195" s="41"/>
      <c r="H195" s="43">
        <f t="shared" si="56"/>
        <v>0</v>
      </c>
      <c r="I195" s="44" t="e">
        <f t="shared" si="57"/>
        <v>#DIV/0!</v>
      </c>
      <c r="J195" s="44" t="e">
        <f t="shared" si="58"/>
        <v>#DIV/0!</v>
      </c>
      <c r="K195" s="130" t="e">
        <f t="shared" si="59"/>
        <v>#DIV/0!</v>
      </c>
      <c r="L195" s="130" t="e">
        <f t="shared" si="60"/>
        <v>#DIV/0!</v>
      </c>
      <c r="M195" s="130" t="e">
        <f t="shared" si="61"/>
        <v>#DIV/0!</v>
      </c>
      <c r="N195" s="131" t="e">
        <f t="shared" si="62"/>
        <v>#DIV/0!</v>
      </c>
      <c r="O195" s="131" t="e">
        <f t="shared" si="63"/>
        <v>#DIV/0!</v>
      </c>
    </row>
    <row r="196" spans="1:15" x14ac:dyDescent="0.25">
      <c r="A196" s="35" t="s">
        <v>76</v>
      </c>
      <c r="B196" s="37">
        <v>177</v>
      </c>
      <c r="C196" s="38">
        <v>43100</v>
      </c>
      <c r="D196" s="196"/>
      <c r="E196" s="39"/>
      <c r="F196" s="41"/>
      <c r="G196" s="41"/>
      <c r="H196" s="43">
        <f t="shared" si="56"/>
        <v>0</v>
      </c>
      <c r="I196" s="44" t="e">
        <f t="shared" si="57"/>
        <v>#DIV/0!</v>
      </c>
      <c r="J196" s="44" t="e">
        <f t="shared" si="58"/>
        <v>#DIV/0!</v>
      </c>
      <c r="K196" s="130" t="e">
        <f t="shared" si="59"/>
        <v>#DIV/0!</v>
      </c>
      <c r="L196" s="130" t="e">
        <f t="shared" si="60"/>
        <v>#DIV/0!</v>
      </c>
      <c r="M196" s="130" t="e">
        <f t="shared" si="61"/>
        <v>#DIV/0!</v>
      </c>
      <c r="N196" s="131" t="e">
        <f t="shared" si="62"/>
        <v>#DIV/0!</v>
      </c>
      <c r="O196" s="131" t="e">
        <f t="shared" si="63"/>
        <v>#DIV/0!</v>
      </c>
    </row>
    <row r="197" spans="1:15" x14ac:dyDescent="0.25">
      <c r="A197" s="35" t="s">
        <v>76</v>
      </c>
      <c r="B197" s="35">
        <v>178</v>
      </c>
      <c r="C197" s="38">
        <v>43100</v>
      </c>
      <c r="D197" s="196"/>
      <c r="E197" s="39"/>
      <c r="F197" s="41"/>
      <c r="G197" s="41"/>
      <c r="H197" s="43">
        <f t="shared" si="56"/>
        <v>0</v>
      </c>
      <c r="I197" s="44" t="e">
        <f t="shared" si="57"/>
        <v>#DIV/0!</v>
      </c>
      <c r="J197" s="44" t="e">
        <f t="shared" si="58"/>
        <v>#DIV/0!</v>
      </c>
      <c r="K197" s="130" t="e">
        <f t="shared" si="59"/>
        <v>#DIV/0!</v>
      </c>
      <c r="L197" s="130" t="e">
        <f t="shared" si="60"/>
        <v>#DIV/0!</v>
      </c>
      <c r="M197" s="130" t="e">
        <f t="shared" si="61"/>
        <v>#DIV/0!</v>
      </c>
      <c r="N197" s="131" t="e">
        <f t="shared" si="62"/>
        <v>#DIV/0!</v>
      </c>
      <c r="O197" s="131" t="e">
        <f t="shared" si="63"/>
        <v>#DIV/0!</v>
      </c>
    </row>
    <row r="198" spans="1:15" x14ac:dyDescent="0.25">
      <c r="A198" s="35" t="s">
        <v>76</v>
      </c>
      <c r="B198" s="37">
        <v>179</v>
      </c>
      <c r="C198" s="38">
        <v>43100</v>
      </c>
      <c r="D198" s="196"/>
      <c r="E198" s="39"/>
      <c r="F198" s="41"/>
      <c r="G198" s="41"/>
      <c r="H198" s="43">
        <f t="shared" si="56"/>
        <v>0</v>
      </c>
      <c r="I198" s="44" t="e">
        <f t="shared" si="57"/>
        <v>#DIV/0!</v>
      </c>
      <c r="J198" s="44" t="e">
        <f t="shared" si="58"/>
        <v>#DIV/0!</v>
      </c>
      <c r="K198" s="130" t="e">
        <f t="shared" si="59"/>
        <v>#DIV/0!</v>
      </c>
      <c r="L198" s="130" t="e">
        <f t="shared" si="60"/>
        <v>#DIV/0!</v>
      </c>
      <c r="M198" s="130" t="e">
        <f t="shared" si="61"/>
        <v>#DIV/0!</v>
      </c>
      <c r="N198" s="131" t="e">
        <f t="shared" si="62"/>
        <v>#DIV/0!</v>
      </c>
      <c r="O198" s="131" t="e">
        <f t="shared" si="63"/>
        <v>#DIV/0!</v>
      </c>
    </row>
    <row r="199" spans="1:15" x14ac:dyDescent="0.25">
      <c r="A199" s="35" t="s">
        <v>76</v>
      </c>
      <c r="B199" s="35">
        <v>180</v>
      </c>
      <c r="C199" s="38">
        <v>43100</v>
      </c>
      <c r="D199" s="196"/>
      <c r="E199" s="39"/>
      <c r="F199" s="41"/>
      <c r="G199" s="41"/>
      <c r="H199" s="43">
        <f t="shared" si="56"/>
        <v>0</v>
      </c>
      <c r="I199" s="44" t="e">
        <f t="shared" si="57"/>
        <v>#DIV/0!</v>
      </c>
      <c r="J199" s="44" t="e">
        <f t="shared" si="58"/>
        <v>#DIV/0!</v>
      </c>
      <c r="K199" s="130" t="e">
        <f t="shared" si="59"/>
        <v>#DIV/0!</v>
      </c>
      <c r="L199" s="130" t="e">
        <f t="shared" si="60"/>
        <v>#DIV/0!</v>
      </c>
      <c r="M199" s="130" t="e">
        <f t="shared" si="61"/>
        <v>#DIV/0!</v>
      </c>
      <c r="N199" s="131" t="e">
        <f t="shared" si="62"/>
        <v>#DIV/0!</v>
      </c>
      <c r="O199" s="131" t="e">
        <f t="shared" si="63"/>
        <v>#DIV/0!</v>
      </c>
    </row>
    <row r="200" spans="1:15" x14ac:dyDescent="0.25">
      <c r="A200" s="35" t="s">
        <v>76</v>
      </c>
      <c r="B200" s="37">
        <v>181</v>
      </c>
      <c r="C200" s="38">
        <v>43100</v>
      </c>
      <c r="D200" s="196"/>
      <c r="E200" s="39"/>
      <c r="F200" s="41"/>
      <c r="G200" s="41"/>
      <c r="H200" s="43">
        <f t="shared" si="56"/>
        <v>0</v>
      </c>
      <c r="I200" s="44" t="e">
        <f t="shared" si="57"/>
        <v>#DIV/0!</v>
      </c>
      <c r="J200" s="44" t="e">
        <f t="shared" si="58"/>
        <v>#DIV/0!</v>
      </c>
      <c r="K200" s="130" t="e">
        <f t="shared" si="59"/>
        <v>#DIV/0!</v>
      </c>
      <c r="L200" s="130" t="e">
        <f t="shared" si="60"/>
        <v>#DIV/0!</v>
      </c>
      <c r="M200" s="130" t="e">
        <f t="shared" si="61"/>
        <v>#DIV/0!</v>
      </c>
      <c r="N200" s="131" t="e">
        <f t="shared" si="62"/>
        <v>#DIV/0!</v>
      </c>
      <c r="O200" s="131" t="e">
        <f t="shared" si="63"/>
        <v>#DIV/0!</v>
      </c>
    </row>
    <row r="201" spans="1:15" x14ac:dyDescent="0.25">
      <c r="A201" s="35" t="s">
        <v>76</v>
      </c>
      <c r="B201" s="35">
        <v>182</v>
      </c>
      <c r="C201" s="38">
        <v>43100</v>
      </c>
      <c r="D201" s="196"/>
      <c r="E201" s="39"/>
      <c r="F201" s="41"/>
      <c r="G201" s="41"/>
      <c r="H201" s="43">
        <f t="shared" si="56"/>
        <v>0</v>
      </c>
      <c r="I201" s="44" t="e">
        <f t="shared" si="57"/>
        <v>#DIV/0!</v>
      </c>
      <c r="J201" s="44" t="e">
        <f t="shared" si="58"/>
        <v>#DIV/0!</v>
      </c>
      <c r="K201" s="130" t="e">
        <f t="shared" si="59"/>
        <v>#DIV/0!</v>
      </c>
      <c r="L201" s="130" t="e">
        <f t="shared" si="60"/>
        <v>#DIV/0!</v>
      </c>
      <c r="M201" s="130" t="e">
        <f t="shared" si="61"/>
        <v>#DIV/0!</v>
      </c>
      <c r="N201" s="131" t="e">
        <f t="shared" si="62"/>
        <v>#DIV/0!</v>
      </c>
      <c r="O201" s="131" t="e">
        <f t="shared" si="63"/>
        <v>#DIV/0!</v>
      </c>
    </row>
    <row r="202" spans="1:15" x14ac:dyDescent="0.25">
      <c r="A202" s="35" t="s">
        <v>76</v>
      </c>
      <c r="B202" s="37">
        <v>183</v>
      </c>
      <c r="C202" s="38">
        <v>43100</v>
      </c>
      <c r="D202" s="196"/>
      <c r="E202" s="39"/>
      <c r="F202" s="41"/>
      <c r="G202" s="41"/>
      <c r="H202" s="43">
        <f t="shared" si="56"/>
        <v>0</v>
      </c>
      <c r="I202" s="44" t="e">
        <f t="shared" si="57"/>
        <v>#DIV/0!</v>
      </c>
      <c r="J202" s="44" t="e">
        <f t="shared" si="58"/>
        <v>#DIV/0!</v>
      </c>
      <c r="K202" s="130" t="e">
        <f t="shared" si="59"/>
        <v>#DIV/0!</v>
      </c>
      <c r="L202" s="130" t="e">
        <f t="shared" si="60"/>
        <v>#DIV/0!</v>
      </c>
      <c r="M202" s="130" t="e">
        <f t="shared" si="61"/>
        <v>#DIV/0!</v>
      </c>
      <c r="N202" s="131" t="e">
        <f t="shared" si="62"/>
        <v>#DIV/0!</v>
      </c>
      <c r="O202" s="131" t="e">
        <f t="shared" si="63"/>
        <v>#DIV/0!</v>
      </c>
    </row>
    <row r="203" spans="1:15" x14ac:dyDescent="0.25">
      <c r="A203" s="35" t="s">
        <v>76</v>
      </c>
      <c r="B203" s="35">
        <v>184</v>
      </c>
      <c r="C203" s="38">
        <v>43100</v>
      </c>
      <c r="D203" s="196"/>
      <c r="E203" s="39"/>
      <c r="F203" s="41"/>
      <c r="G203" s="41"/>
      <c r="H203" s="43">
        <f t="shared" si="56"/>
        <v>0</v>
      </c>
      <c r="I203" s="44" t="e">
        <f t="shared" si="57"/>
        <v>#DIV/0!</v>
      </c>
      <c r="J203" s="44" t="e">
        <f t="shared" si="58"/>
        <v>#DIV/0!</v>
      </c>
      <c r="K203" s="130" t="e">
        <f t="shared" si="59"/>
        <v>#DIV/0!</v>
      </c>
      <c r="L203" s="130" t="e">
        <f t="shared" si="60"/>
        <v>#DIV/0!</v>
      </c>
      <c r="M203" s="130" t="e">
        <f t="shared" si="61"/>
        <v>#DIV/0!</v>
      </c>
      <c r="N203" s="131" t="e">
        <f t="shared" si="62"/>
        <v>#DIV/0!</v>
      </c>
      <c r="O203" s="131" t="e">
        <f t="shared" si="63"/>
        <v>#DIV/0!</v>
      </c>
    </row>
    <row r="204" spans="1:15" x14ac:dyDescent="0.25">
      <c r="A204" s="35" t="s">
        <v>76</v>
      </c>
      <c r="B204" s="37">
        <v>185</v>
      </c>
      <c r="C204" s="38">
        <v>43100</v>
      </c>
      <c r="D204" s="196"/>
      <c r="E204" s="39"/>
      <c r="F204" s="41"/>
      <c r="G204" s="41"/>
      <c r="H204" s="43">
        <f t="shared" si="56"/>
        <v>0</v>
      </c>
      <c r="I204" s="44" t="e">
        <f t="shared" si="57"/>
        <v>#DIV/0!</v>
      </c>
      <c r="J204" s="44" t="e">
        <f t="shared" si="58"/>
        <v>#DIV/0!</v>
      </c>
      <c r="K204" s="130" t="e">
        <f t="shared" si="59"/>
        <v>#DIV/0!</v>
      </c>
      <c r="L204" s="130" t="e">
        <f t="shared" si="60"/>
        <v>#DIV/0!</v>
      </c>
      <c r="M204" s="130" t="e">
        <f t="shared" si="61"/>
        <v>#DIV/0!</v>
      </c>
      <c r="N204" s="131" t="e">
        <f t="shared" si="62"/>
        <v>#DIV/0!</v>
      </c>
      <c r="O204" s="131" t="e">
        <f t="shared" si="63"/>
        <v>#DIV/0!</v>
      </c>
    </row>
    <row r="205" spans="1:15" x14ac:dyDescent="0.25">
      <c r="A205" s="35" t="s">
        <v>76</v>
      </c>
      <c r="B205" s="35">
        <v>186</v>
      </c>
      <c r="C205" s="38">
        <v>43100</v>
      </c>
      <c r="D205" s="196"/>
      <c r="E205" s="39"/>
      <c r="F205" s="41"/>
      <c r="G205" s="41"/>
      <c r="H205" s="43">
        <f t="shared" si="56"/>
        <v>0</v>
      </c>
      <c r="I205" s="44" t="e">
        <f t="shared" si="57"/>
        <v>#DIV/0!</v>
      </c>
      <c r="J205" s="44" t="e">
        <f t="shared" si="58"/>
        <v>#DIV/0!</v>
      </c>
      <c r="K205" s="130" t="e">
        <f t="shared" si="59"/>
        <v>#DIV/0!</v>
      </c>
      <c r="L205" s="130" t="e">
        <f t="shared" si="60"/>
        <v>#DIV/0!</v>
      </c>
      <c r="M205" s="130" t="e">
        <f t="shared" si="61"/>
        <v>#DIV/0!</v>
      </c>
      <c r="N205" s="131" t="e">
        <f t="shared" si="62"/>
        <v>#DIV/0!</v>
      </c>
      <c r="O205" s="131" t="e">
        <f t="shared" si="63"/>
        <v>#DIV/0!</v>
      </c>
    </row>
    <row r="206" spans="1:15" x14ac:dyDescent="0.25">
      <c r="A206" s="35" t="s">
        <v>76</v>
      </c>
      <c r="B206" s="37">
        <v>187</v>
      </c>
      <c r="C206" s="38">
        <v>43100</v>
      </c>
      <c r="D206" s="196"/>
      <c r="E206" s="39"/>
      <c r="F206" s="41"/>
      <c r="G206" s="41"/>
      <c r="H206" s="43">
        <f t="shared" si="56"/>
        <v>0</v>
      </c>
      <c r="I206" s="44" t="e">
        <f t="shared" si="57"/>
        <v>#DIV/0!</v>
      </c>
      <c r="J206" s="44" t="e">
        <f t="shared" si="58"/>
        <v>#DIV/0!</v>
      </c>
      <c r="K206" s="130" t="e">
        <f t="shared" si="59"/>
        <v>#DIV/0!</v>
      </c>
      <c r="L206" s="130" t="e">
        <f t="shared" si="60"/>
        <v>#DIV/0!</v>
      </c>
      <c r="M206" s="130" t="e">
        <f t="shared" si="61"/>
        <v>#DIV/0!</v>
      </c>
      <c r="N206" s="131" t="e">
        <f t="shared" si="62"/>
        <v>#DIV/0!</v>
      </c>
      <c r="O206" s="131" t="e">
        <f t="shared" si="63"/>
        <v>#DIV/0!</v>
      </c>
    </row>
    <row r="207" spans="1:15" x14ac:dyDescent="0.25">
      <c r="A207" s="35" t="s">
        <v>76</v>
      </c>
      <c r="B207" s="35">
        <v>188</v>
      </c>
      <c r="C207" s="38">
        <v>43100</v>
      </c>
      <c r="D207" s="196"/>
      <c r="E207" s="39"/>
      <c r="F207" s="41"/>
      <c r="G207" s="41"/>
      <c r="H207" s="43">
        <f t="shared" si="56"/>
        <v>0</v>
      </c>
      <c r="I207" s="44" t="e">
        <f t="shared" si="57"/>
        <v>#DIV/0!</v>
      </c>
      <c r="J207" s="44" t="e">
        <f t="shared" si="58"/>
        <v>#DIV/0!</v>
      </c>
      <c r="K207" s="130" t="e">
        <f t="shared" si="59"/>
        <v>#DIV/0!</v>
      </c>
      <c r="L207" s="130" t="e">
        <f t="shared" si="60"/>
        <v>#DIV/0!</v>
      </c>
      <c r="M207" s="130" t="e">
        <f t="shared" si="61"/>
        <v>#DIV/0!</v>
      </c>
      <c r="N207" s="131" t="e">
        <f t="shared" si="62"/>
        <v>#DIV/0!</v>
      </c>
      <c r="O207" s="131" t="e">
        <f t="shared" si="63"/>
        <v>#DIV/0!</v>
      </c>
    </row>
    <row r="208" spans="1:15" x14ac:dyDescent="0.25">
      <c r="A208" s="35" t="s">
        <v>76</v>
      </c>
      <c r="B208" s="37">
        <v>189</v>
      </c>
      <c r="C208" s="38">
        <v>43100</v>
      </c>
      <c r="D208" s="196"/>
      <c r="E208" s="39"/>
      <c r="F208" s="41"/>
      <c r="G208" s="41"/>
      <c r="H208" s="43">
        <f t="shared" si="56"/>
        <v>0</v>
      </c>
      <c r="I208" s="44" t="e">
        <f t="shared" si="57"/>
        <v>#DIV/0!</v>
      </c>
      <c r="J208" s="44" t="e">
        <f t="shared" si="58"/>
        <v>#DIV/0!</v>
      </c>
      <c r="K208" s="130" t="e">
        <f t="shared" si="59"/>
        <v>#DIV/0!</v>
      </c>
      <c r="L208" s="130" t="e">
        <f t="shared" si="60"/>
        <v>#DIV/0!</v>
      </c>
      <c r="M208" s="130" t="e">
        <f t="shared" si="61"/>
        <v>#DIV/0!</v>
      </c>
      <c r="N208" s="131" t="e">
        <f t="shared" si="62"/>
        <v>#DIV/0!</v>
      </c>
      <c r="O208" s="131" t="e">
        <f t="shared" si="63"/>
        <v>#DIV/0!</v>
      </c>
    </row>
    <row r="209" spans="1:15" x14ac:dyDescent="0.25">
      <c r="A209" s="35" t="s">
        <v>76</v>
      </c>
      <c r="B209" s="35">
        <v>190</v>
      </c>
      <c r="C209" s="38">
        <v>43100</v>
      </c>
      <c r="D209" s="196"/>
      <c r="E209" s="39"/>
      <c r="F209" s="41"/>
      <c r="G209" s="41"/>
      <c r="H209" s="43">
        <f t="shared" si="56"/>
        <v>0</v>
      </c>
      <c r="I209" s="44" t="e">
        <f t="shared" si="57"/>
        <v>#DIV/0!</v>
      </c>
      <c r="J209" s="44" t="e">
        <f t="shared" si="58"/>
        <v>#DIV/0!</v>
      </c>
      <c r="K209" s="130" t="e">
        <f t="shared" si="59"/>
        <v>#DIV/0!</v>
      </c>
      <c r="L209" s="130" t="e">
        <f t="shared" si="60"/>
        <v>#DIV/0!</v>
      </c>
      <c r="M209" s="130" t="e">
        <f t="shared" si="61"/>
        <v>#DIV/0!</v>
      </c>
      <c r="N209" s="131" t="e">
        <f t="shared" si="62"/>
        <v>#DIV/0!</v>
      </c>
      <c r="O209" s="131" t="e">
        <f t="shared" si="63"/>
        <v>#DIV/0!</v>
      </c>
    </row>
    <row r="210" spans="1:15" x14ac:dyDescent="0.25">
      <c r="A210" s="35" t="s">
        <v>76</v>
      </c>
      <c r="B210" s="37">
        <v>191</v>
      </c>
      <c r="C210" s="38">
        <v>43100</v>
      </c>
      <c r="D210" s="196"/>
      <c r="E210" s="39"/>
      <c r="F210" s="41"/>
      <c r="G210" s="41"/>
      <c r="H210" s="43">
        <f t="shared" si="56"/>
        <v>0</v>
      </c>
      <c r="I210" s="44" t="e">
        <f t="shared" si="57"/>
        <v>#DIV/0!</v>
      </c>
      <c r="J210" s="44" t="e">
        <f t="shared" si="58"/>
        <v>#DIV/0!</v>
      </c>
      <c r="K210" s="130" t="e">
        <f t="shared" si="59"/>
        <v>#DIV/0!</v>
      </c>
      <c r="L210" s="130" t="e">
        <f t="shared" si="60"/>
        <v>#DIV/0!</v>
      </c>
      <c r="M210" s="130" t="e">
        <f t="shared" si="61"/>
        <v>#DIV/0!</v>
      </c>
      <c r="N210" s="131" t="e">
        <f t="shared" si="62"/>
        <v>#DIV/0!</v>
      </c>
      <c r="O210" s="131" t="e">
        <f t="shared" si="63"/>
        <v>#DIV/0!</v>
      </c>
    </row>
    <row r="211" spans="1:15" x14ac:dyDescent="0.25">
      <c r="A211" s="35" t="s">
        <v>76</v>
      </c>
      <c r="B211" s="35">
        <v>192</v>
      </c>
      <c r="C211" s="38">
        <v>43100</v>
      </c>
      <c r="D211" s="196"/>
      <c r="E211" s="39"/>
      <c r="F211" s="41"/>
      <c r="G211" s="41"/>
      <c r="H211" s="43">
        <f t="shared" si="56"/>
        <v>0</v>
      </c>
      <c r="I211" s="44" t="e">
        <f t="shared" si="57"/>
        <v>#DIV/0!</v>
      </c>
      <c r="J211" s="44" t="e">
        <f t="shared" si="58"/>
        <v>#DIV/0!</v>
      </c>
      <c r="K211" s="130" t="e">
        <f t="shared" si="59"/>
        <v>#DIV/0!</v>
      </c>
      <c r="L211" s="130" t="e">
        <f t="shared" si="60"/>
        <v>#DIV/0!</v>
      </c>
      <c r="M211" s="130" t="e">
        <f t="shared" si="61"/>
        <v>#DIV/0!</v>
      </c>
      <c r="N211" s="131" t="e">
        <f t="shared" si="62"/>
        <v>#DIV/0!</v>
      </c>
      <c r="O211" s="131" t="e">
        <f t="shared" si="63"/>
        <v>#DIV/0!</v>
      </c>
    </row>
    <row r="212" spans="1:15" x14ac:dyDescent="0.25">
      <c r="A212" s="35" t="s">
        <v>76</v>
      </c>
      <c r="B212" s="37">
        <v>193</v>
      </c>
      <c r="C212" s="38">
        <v>43100</v>
      </c>
      <c r="D212" s="196"/>
      <c r="E212" s="39"/>
      <c r="F212" s="41"/>
      <c r="G212" s="41"/>
      <c r="H212" s="43">
        <f t="shared" si="56"/>
        <v>0</v>
      </c>
      <c r="I212" s="44" t="e">
        <f t="shared" si="57"/>
        <v>#DIV/0!</v>
      </c>
      <c r="J212" s="44" t="e">
        <f t="shared" si="58"/>
        <v>#DIV/0!</v>
      </c>
      <c r="K212" s="130" t="e">
        <f t="shared" si="59"/>
        <v>#DIV/0!</v>
      </c>
      <c r="L212" s="130" t="e">
        <f t="shared" si="60"/>
        <v>#DIV/0!</v>
      </c>
      <c r="M212" s="130" t="e">
        <f t="shared" si="61"/>
        <v>#DIV/0!</v>
      </c>
      <c r="N212" s="131" t="e">
        <f t="shared" si="62"/>
        <v>#DIV/0!</v>
      </c>
      <c r="O212" s="131" t="e">
        <f t="shared" si="63"/>
        <v>#DIV/0!</v>
      </c>
    </row>
    <row r="213" spans="1:15" x14ac:dyDescent="0.25">
      <c r="A213" s="35" t="s">
        <v>76</v>
      </c>
      <c r="B213" s="35">
        <v>194</v>
      </c>
      <c r="C213" s="38">
        <v>43100</v>
      </c>
      <c r="D213" s="196"/>
      <c r="E213" s="39"/>
      <c r="F213" s="41"/>
      <c r="G213" s="41"/>
      <c r="H213" s="43">
        <f t="shared" si="56"/>
        <v>0</v>
      </c>
      <c r="I213" s="44" t="e">
        <f t="shared" si="57"/>
        <v>#DIV/0!</v>
      </c>
      <c r="J213" s="44" t="e">
        <f t="shared" si="58"/>
        <v>#DIV/0!</v>
      </c>
      <c r="K213" s="130" t="e">
        <f t="shared" si="59"/>
        <v>#DIV/0!</v>
      </c>
      <c r="L213" s="130" t="e">
        <f t="shared" si="60"/>
        <v>#DIV/0!</v>
      </c>
      <c r="M213" s="130" t="e">
        <f t="shared" si="61"/>
        <v>#DIV/0!</v>
      </c>
      <c r="N213" s="131" t="e">
        <f t="shared" si="62"/>
        <v>#DIV/0!</v>
      </c>
      <c r="O213" s="131" t="e">
        <f t="shared" si="63"/>
        <v>#DIV/0!</v>
      </c>
    </row>
    <row r="214" spans="1:15" x14ac:dyDescent="0.25">
      <c r="A214" s="35" t="s">
        <v>76</v>
      </c>
      <c r="B214" s="37">
        <v>195</v>
      </c>
      <c r="C214" s="38">
        <v>43100</v>
      </c>
      <c r="D214" s="196"/>
      <c r="E214" s="39"/>
      <c r="F214" s="41"/>
      <c r="G214" s="41"/>
      <c r="H214" s="43">
        <f t="shared" si="56"/>
        <v>0</v>
      </c>
      <c r="I214" s="44" t="e">
        <f t="shared" si="57"/>
        <v>#DIV/0!</v>
      </c>
      <c r="J214" s="44" t="e">
        <f t="shared" si="58"/>
        <v>#DIV/0!</v>
      </c>
      <c r="K214" s="130" t="e">
        <f t="shared" si="59"/>
        <v>#DIV/0!</v>
      </c>
      <c r="L214" s="130" t="e">
        <f t="shared" si="60"/>
        <v>#DIV/0!</v>
      </c>
      <c r="M214" s="130" t="e">
        <f t="shared" si="61"/>
        <v>#DIV/0!</v>
      </c>
      <c r="N214" s="131" t="e">
        <f t="shared" si="62"/>
        <v>#DIV/0!</v>
      </c>
      <c r="O214" s="131" t="e">
        <f t="shared" si="63"/>
        <v>#DIV/0!</v>
      </c>
    </row>
    <row r="215" spans="1:15" x14ac:dyDescent="0.25">
      <c r="A215" s="35" t="s">
        <v>76</v>
      </c>
      <c r="B215" s="35">
        <v>196</v>
      </c>
      <c r="C215" s="38">
        <v>43100</v>
      </c>
      <c r="D215" s="196"/>
      <c r="E215" s="39"/>
      <c r="F215" s="41"/>
      <c r="G215" s="41"/>
      <c r="H215" s="43">
        <f t="shared" si="56"/>
        <v>0</v>
      </c>
      <c r="I215" s="44" t="e">
        <f t="shared" si="57"/>
        <v>#DIV/0!</v>
      </c>
      <c r="J215" s="44" t="e">
        <f t="shared" si="58"/>
        <v>#DIV/0!</v>
      </c>
      <c r="K215" s="130" t="e">
        <f t="shared" si="59"/>
        <v>#DIV/0!</v>
      </c>
      <c r="L215" s="130" t="e">
        <f t="shared" si="60"/>
        <v>#DIV/0!</v>
      </c>
      <c r="M215" s="130" t="e">
        <f t="shared" si="61"/>
        <v>#DIV/0!</v>
      </c>
      <c r="N215" s="131" t="e">
        <f t="shared" si="62"/>
        <v>#DIV/0!</v>
      </c>
      <c r="O215" s="131" t="e">
        <f t="shared" si="63"/>
        <v>#DIV/0!</v>
      </c>
    </row>
    <row r="216" spans="1:15" x14ac:dyDescent="0.25">
      <c r="A216" s="35" t="s">
        <v>76</v>
      </c>
      <c r="B216" s="37">
        <v>197</v>
      </c>
      <c r="C216" s="38">
        <v>43100</v>
      </c>
      <c r="D216" s="196"/>
      <c r="E216" s="39"/>
      <c r="F216" s="41"/>
      <c r="G216" s="41"/>
      <c r="H216" s="43">
        <f t="shared" si="56"/>
        <v>0</v>
      </c>
      <c r="I216" s="44" t="e">
        <f t="shared" si="57"/>
        <v>#DIV/0!</v>
      </c>
      <c r="J216" s="44" t="e">
        <f t="shared" si="58"/>
        <v>#DIV/0!</v>
      </c>
      <c r="K216" s="130" t="e">
        <f t="shared" si="59"/>
        <v>#DIV/0!</v>
      </c>
      <c r="L216" s="130" t="e">
        <f t="shared" si="60"/>
        <v>#DIV/0!</v>
      </c>
      <c r="M216" s="130" t="e">
        <f t="shared" si="61"/>
        <v>#DIV/0!</v>
      </c>
      <c r="N216" s="131" t="e">
        <f t="shared" si="62"/>
        <v>#DIV/0!</v>
      </c>
      <c r="O216" s="131" t="e">
        <f t="shared" si="63"/>
        <v>#DIV/0!</v>
      </c>
    </row>
    <row r="217" spans="1:15" x14ac:dyDescent="0.25">
      <c r="A217" s="35" t="s">
        <v>76</v>
      </c>
      <c r="B217" s="35">
        <v>198</v>
      </c>
      <c r="C217" s="38">
        <v>43100</v>
      </c>
      <c r="D217" s="196"/>
      <c r="E217" s="39"/>
      <c r="F217" s="41"/>
      <c r="G217" s="41"/>
      <c r="H217" s="43">
        <f t="shared" si="56"/>
        <v>0</v>
      </c>
      <c r="I217" s="44" t="e">
        <f t="shared" si="57"/>
        <v>#DIV/0!</v>
      </c>
      <c r="J217" s="44" t="e">
        <f t="shared" si="58"/>
        <v>#DIV/0!</v>
      </c>
      <c r="K217" s="130" t="e">
        <f t="shared" si="59"/>
        <v>#DIV/0!</v>
      </c>
      <c r="L217" s="130" t="e">
        <f t="shared" si="60"/>
        <v>#DIV/0!</v>
      </c>
      <c r="M217" s="130" t="e">
        <f t="shared" si="61"/>
        <v>#DIV/0!</v>
      </c>
      <c r="N217" s="131" t="e">
        <f t="shared" si="62"/>
        <v>#DIV/0!</v>
      </c>
      <c r="O217" s="131" t="e">
        <f t="shared" si="63"/>
        <v>#DIV/0!</v>
      </c>
    </row>
    <row r="218" spans="1:15" x14ac:dyDescent="0.25">
      <c r="A218" s="35" t="s">
        <v>76</v>
      </c>
      <c r="B218" s="37">
        <v>199</v>
      </c>
      <c r="C218" s="38">
        <v>43100</v>
      </c>
      <c r="D218" s="196"/>
      <c r="E218" s="39"/>
      <c r="F218" s="41"/>
      <c r="G218" s="41"/>
      <c r="H218" s="43">
        <f t="shared" si="56"/>
        <v>0</v>
      </c>
      <c r="I218" s="44" t="e">
        <f t="shared" si="57"/>
        <v>#DIV/0!</v>
      </c>
      <c r="J218" s="44" t="e">
        <f t="shared" si="58"/>
        <v>#DIV/0!</v>
      </c>
      <c r="K218" s="130" t="e">
        <f t="shared" si="59"/>
        <v>#DIV/0!</v>
      </c>
      <c r="L218" s="130" t="e">
        <f t="shared" si="60"/>
        <v>#DIV/0!</v>
      </c>
      <c r="M218" s="130" t="e">
        <f t="shared" si="61"/>
        <v>#DIV/0!</v>
      </c>
      <c r="N218" s="131" t="e">
        <f t="shared" si="62"/>
        <v>#DIV/0!</v>
      </c>
      <c r="O218" s="131" t="e">
        <f t="shared" si="63"/>
        <v>#DIV/0!</v>
      </c>
    </row>
    <row r="219" spans="1:15" x14ac:dyDescent="0.25">
      <c r="A219" s="35" t="s">
        <v>76</v>
      </c>
      <c r="B219" s="35">
        <v>200</v>
      </c>
      <c r="C219" s="38">
        <v>43100</v>
      </c>
      <c r="D219" s="196"/>
      <c r="E219" s="39"/>
      <c r="F219" s="41"/>
      <c r="G219" s="41"/>
      <c r="H219" s="43">
        <f t="shared" si="56"/>
        <v>0</v>
      </c>
      <c r="I219" s="44" t="e">
        <f t="shared" si="57"/>
        <v>#DIV/0!</v>
      </c>
      <c r="J219" s="44" t="e">
        <f t="shared" si="58"/>
        <v>#DIV/0!</v>
      </c>
      <c r="K219" s="130" t="e">
        <f t="shared" si="59"/>
        <v>#DIV/0!</v>
      </c>
      <c r="L219" s="130" t="e">
        <f t="shared" si="60"/>
        <v>#DIV/0!</v>
      </c>
      <c r="M219" s="130" t="e">
        <f t="shared" si="61"/>
        <v>#DIV/0!</v>
      </c>
      <c r="N219" s="131" t="e">
        <f t="shared" si="62"/>
        <v>#DIV/0!</v>
      </c>
      <c r="O219" s="131" t="e">
        <f t="shared" si="63"/>
        <v>#DIV/0!</v>
      </c>
    </row>
  </sheetData>
  <sheetProtection algorithmName="SHA-512" hashValue="t22bqDjccJqctM7aqZOTzh9QbgL0HMiIdQr4fuY43yfXfYkM2OXzX0FpvqxbYjYBIT8b+yTo/iSSxisgJhuUig==" saltValue="c5O8zzzXnAdfGGAKiKXpHg==" spinCount="100000" sheet="1" objects="1" scenarios="1" selectLockedCells="1"/>
  <mergeCells count="12">
    <mergeCell ref="A10:C10"/>
    <mergeCell ref="B2:H2"/>
    <mergeCell ref="B3:H3"/>
    <mergeCell ref="B4:H4"/>
    <mergeCell ref="B5:H5"/>
    <mergeCell ref="A7:L7"/>
    <mergeCell ref="K18:L18"/>
    <mergeCell ref="A11:C11"/>
    <mergeCell ref="A12:C12"/>
    <mergeCell ref="A18:F18"/>
    <mergeCell ref="G18:H18"/>
    <mergeCell ref="I18:J18"/>
  </mergeCells>
  <phoneticPr fontId="35" type="noConversion"/>
  <dataValidations count="2">
    <dataValidation type="decimal" operator="greaterThanOrEqual" allowBlank="1" showInputMessage="1" showErrorMessage="1" error="SOLO VALORES NUMÉRICOS" sqref="F20:G219">
      <formula1>0</formula1>
    </dataValidation>
    <dataValidation type="decimal" operator="greaterThanOrEqual" allowBlank="1" showInputMessage="1" showErrorMessage="1" sqref="D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8" fitToHeight="20" orientation="landscape" r:id="rId1"/>
  <headerFooter>
    <oddHeader>&amp;A</oddHeader>
    <oddFooter>&amp;LFIRMA:&amp;CFOLIO:&amp;RPágina &amp;P</oddFooter>
  </headerFooter>
  <ignoredErrors>
    <ignoredError sqref="D11" unlockedFormula="1"/>
    <ignoredError sqref="I20:O219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Q219"/>
  <sheetViews>
    <sheetView showGridLines="0" topLeftCell="A13" zoomScale="80" zoomScaleNormal="80" workbookViewId="0">
      <selection activeCell="D20" sqref="D20:D1048576"/>
    </sheetView>
  </sheetViews>
  <sheetFormatPr baseColWidth="10" defaultColWidth="10.85546875" defaultRowHeight="15" x14ac:dyDescent="0.25"/>
  <cols>
    <col min="1" max="1" width="12.7109375" style="34" customWidth="1"/>
    <col min="2" max="2" width="10.7109375" style="34" customWidth="1"/>
    <col min="3" max="3" width="12.85546875" style="34" customWidth="1"/>
    <col min="4" max="4" width="21.140625" style="197" customWidth="1"/>
    <col min="5" max="5" width="21.7109375" style="34" customWidth="1"/>
    <col min="6" max="6" width="17.42578125" style="34" customWidth="1"/>
    <col min="7" max="7" width="16.28515625" style="34" customWidth="1"/>
    <col min="8" max="8" width="19.140625" style="34" customWidth="1"/>
    <col min="9" max="9" width="15.28515625" style="34" customWidth="1"/>
    <col min="10" max="10" width="13.7109375" style="34" customWidth="1"/>
    <col min="11" max="11" width="13.28515625" style="34" customWidth="1"/>
    <col min="12" max="12" width="13.42578125" style="34" customWidth="1"/>
    <col min="13" max="13" width="15" style="34" customWidth="1"/>
    <col min="14" max="14" width="21.140625" style="34" customWidth="1"/>
    <col min="15" max="15" width="17.85546875" style="34" customWidth="1"/>
    <col min="16" max="16" width="19.85546875" style="34" customWidth="1"/>
    <col min="17" max="17" width="10.85546875" style="45"/>
    <col min="18" max="16384" width="10.85546875" style="46"/>
  </cols>
  <sheetData>
    <row r="1" spans="1:12" s="22" customFormat="1" ht="22.5" customHeight="1" x14ac:dyDescent="0.25">
      <c r="H1" s="33" t="s">
        <v>56</v>
      </c>
    </row>
    <row r="2" spans="1:12" s="22" customFormat="1" ht="21" customHeight="1" x14ac:dyDescent="0.25">
      <c r="A2" s="23" t="s">
        <v>41</v>
      </c>
      <c r="B2" s="212">
        <f>'Anexo 4A Form. Alta Empresa'!C6</f>
        <v>0</v>
      </c>
      <c r="C2" s="212"/>
      <c r="D2" s="212"/>
      <c r="E2" s="212"/>
      <c r="F2" s="212"/>
      <c r="G2" s="212"/>
      <c r="H2" s="212"/>
      <c r="I2" s="24"/>
      <c r="J2" s="24"/>
      <c r="K2" s="24"/>
      <c r="L2" s="24"/>
    </row>
    <row r="3" spans="1:12" s="22" customFormat="1" ht="20.100000000000001" customHeight="1" x14ac:dyDescent="0.25">
      <c r="A3" s="23" t="s">
        <v>42</v>
      </c>
      <c r="B3" s="212">
        <f>'Anexo 4A Form. Alta Empresa'!C7</f>
        <v>0</v>
      </c>
      <c r="C3" s="212"/>
      <c r="D3" s="212"/>
      <c r="E3" s="212"/>
      <c r="F3" s="212"/>
      <c r="G3" s="212"/>
      <c r="H3" s="212"/>
      <c r="K3" s="24"/>
      <c r="L3" s="24"/>
    </row>
    <row r="4" spans="1:12" s="22" customFormat="1" ht="21.95" customHeight="1" x14ac:dyDescent="0.25">
      <c r="A4" s="23" t="s">
        <v>43</v>
      </c>
      <c r="B4" s="212">
        <f>'Anexo 4A Form. Alta Empresa'!C8</f>
        <v>0</v>
      </c>
      <c r="C4" s="212"/>
      <c r="D4" s="212"/>
      <c r="E4" s="212"/>
      <c r="F4" s="212"/>
      <c r="G4" s="212"/>
      <c r="H4" s="212"/>
      <c r="I4" s="24"/>
      <c r="J4" s="24"/>
      <c r="K4" s="24"/>
      <c r="L4" s="24"/>
    </row>
    <row r="5" spans="1:12" s="22" customFormat="1" ht="18.75" customHeight="1" x14ac:dyDescent="0.25">
      <c r="A5" s="23" t="s">
        <v>57</v>
      </c>
      <c r="B5" s="214"/>
      <c r="C5" s="214"/>
      <c r="D5" s="214"/>
      <c r="E5" s="214"/>
      <c r="F5" s="214"/>
      <c r="G5" s="214"/>
      <c r="H5" s="214"/>
      <c r="I5" s="24"/>
      <c r="J5" s="24"/>
      <c r="K5" s="24"/>
      <c r="L5" s="24"/>
    </row>
    <row r="6" spans="1:12" s="22" customFormat="1" ht="15.75" x14ac:dyDescent="0.25"/>
    <row r="7" spans="1:12" s="22" customFormat="1" ht="30.95" customHeight="1" x14ac:dyDescent="0.25">
      <c r="A7" s="223" t="s">
        <v>58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</row>
    <row r="8" spans="1:12" s="22" customFormat="1" ht="15.75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s="22" customFormat="1" ht="15.75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s="22" customFormat="1" ht="27" customHeight="1" x14ac:dyDescent="0.25">
      <c r="A10" s="216" t="s">
        <v>74</v>
      </c>
      <c r="B10" s="218"/>
      <c r="C10" s="217"/>
      <c r="D10" s="118">
        <f>SUMIF(O20:O219,"&gt;=0")</f>
        <v>0</v>
      </c>
      <c r="E10" s="117"/>
      <c r="F10" s="117"/>
      <c r="G10" s="117"/>
      <c r="H10" s="117"/>
      <c r="I10" s="117"/>
      <c r="J10" s="117"/>
      <c r="K10" s="117"/>
      <c r="L10" s="117"/>
    </row>
    <row r="11" spans="1:12" s="22" customFormat="1" ht="27" customHeight="1" x14ac:dyDescent="0.25">
      <c r="A11" s="216" t="s">
        <v>222</v>
      </c>
      <c r="B11" s="218"/>
      <c r="C11" s="217"/>
      <c r="D11" s="174">
        <f>RESUMEN!H13</f>
        <v>0</v>
      </c>
      <c r="E11" s="117"/>
      <c r="F11" s="117"/>
      <c r="G11" s="117"/>
      <c r="H11" s="117"/>
      <c r="I11" s="117"/>
      <c r="J11" s="117"/>
      <c r="K11" s="117"/>
      <c r="L11" s="117"/>
    </row>
    <row r="12" spans="1:12" s="22" customFormat="1" ht="27" customHeight="1" x14ac:dyDescent="0.25">
      <c r="A12" s="216" t="s">
        <v>75</v>
      </c>
      <c r="B12" s="218"/>
      <c r="C12" s="217"/>
      <c r="D12" s="118" t="e">
        <f>D10/D11</f>
        <v>#DIV/0!</v>
      </c>
      <c r="E12" s="117"/>
      <c r="F12" s="117"/>
      <c r="G12" s="117"/>
      <c r="H12" s="117"/>
      <c r="I12" s="117"/>
      <c r="J12" s="117"/>
      <c r="K12" s="117"/>
      <c r="L12" s="117"/>
    </row>
    <row r="13" spans="1:12" s="22" customFormat="1" ht="15.75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s="22" customFormat="1" ht="15.75" x14ac:dyDescent="0.25">
      <c r="A14" s="52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s="22" customFormat="1" ht="15.75" x14ac:dyDescent="0.25">
      <c r="A15" s="52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s="22" customFormat="1" ht="15.75" x14ac:dyDescent="0.25">
      <c r="A16" s="52" t="s">
        <v>55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5" x14ac:dyDescent="0.25">
      <c r="D17" s="34"/>
    </row>
    <row r="18" spans="1:15" ht="35.25" customHeight="1" x14ac:dyDescent="0.25">
      <c r="A18" s="219" t="s">
        <v>59</v>
      </c>
      <c r="B18" s="220"/>
      <c r="C18" s="218"/>
      <c r="D18" s="218"/>
      <c r="E18" s="218"/>
      <c r="F18" s="217"/>
      <c r="G18" s="216" t="s">
        <v>60</v>
      </c>
      <c r="H18" s="217"/>
      <c r="I18" s="221" t="s">
        <v>61</v>
      </c>
      <c r="J18" s="221"/>
      <c r="K18" s="216" t="s">
        <v>62</v>
      </c>
      <c r="L18" s="217"/>
    </row>
    <row r="19" spans="1:15" ht="95.25" customHeight="1" x14ac:dyDescent="0.25">
      <c r="A19" s="35" t="s">
        <v>63</v>
      </c>
      <c r="B19" s="35" t="s">
        <v>64</v>
      </c>
      <c r="C19" s="36" t="s">
        <v>77</v>
      </c>
      <c r="D19" s="36" t="s">
        <v>46</v>
      </c>
      <c r="E19" s="36" t="s">
        <v>66</v>
      </c>
      <c r="F19" s="36" t="s">
        <v>67</v>
      </c>
      <c r="G19" s="36" t="s">
        <v>68</v>
      </c>
      <c r="H19" s="36" t="s">
        <v>179</v>
      </c>
      <c r="I19" s="36" t="s">
        <v>69</v>
      </c>
      <c r="J19" s="36" t="s">
        <v>70</v>
      </c>
      <c r="K19" s="36" t="s">
        <v>71</v>
      </c>
      <c r="L19" s="36" t="s">
        <v>72</v>
      </c>
      <c r="M19" s="36" t="s">
        <v>168</v>
      </c>
      <c r="N19" s="36" t="s">
        <v>169</v>
      </c>
      <c r="O19" s="36" t="s">
        <v>170</v>
      </c>
    </row>
    <row r="20" spans="1:15" x14ac:dyDescent="0.25">
      <c r="A20" s="35" t="s">
        <v>78</v>
      </c>
      <c r="B20" s="37">
        <v>1</v>
      </c>
      <c r="C20" s="38">
        <v>44561</v>
      </c>
      <c r="D20" s="196"/>
      <c r="E20" s="40"/>
      <c r="F20" s="41"/>
      <c r="G20" s="41"/>
      <c r="H20" s="43">
        <f>G20*0.7</f>
        <v>0</v>
      </c>
      <c r="I20" s="44" t="e">
        <f>1/H20</f>
        <v>#DIV/0!</v>
      </c>
      <c r="J20" s="44" t="e">
        <f>1/G20</f>
        <v>#DIV/0!</v>
      </c>
      <c r="K20" s="130" t="e">
        <f>F20*I20</f>
        <v>#DIV/0!</v>
      </c>
      <c r="L20" s="130" t="e">
        <f>F20*J20</f>
        <v>#DIV/0!</v>
      </c>
      <c r="M20" s="130" t="e">
        <f>K20-L20</f>
        <v>#DIV/0!</v>
      </c>
      <c r="N20" s="131" t="e">
        <f>M20*0.35</f>
        <v>#DIV/0!</v>
      </c>
      <c r="O20" s="131" t="e">
        <f>N20*H20</f>
        <v>#DIV/0!</v>
      </c>
    </row>
    <row r="21" spans="1:15" x14ac:dyDescent="0.25">
      <c r="A21" s="35" t="s">
        <v>78</v>
      </c>
      <c r="B21" s="35">
        <v>2</v>
      </c>
      <c r="C21" s="38">
        <v>44561</v>
      </c>
      <c r="D21" s="196"/>
      <c r="E21" s="40"/>
      <c r="F21" s="41"/>
      <c r="G21" s="41"/>
      <c r="H21" s="43">
        <f t="shared" ref="H21:H41" si="0">G21*0.7</f>
        <v>0</v>
      </c>
      <c r="I21" s="44" t="e">
        <f>1/H21</f>
        <v>#DIV/0!</v>
      </c>
      <c r="J21" s="44" t="e">
        <f>1/G21</f>
        <v>#DIV/0!</v>
      </c>
      <c r="K21" s="130" t="e">
        <f>F21*I21</f>
        <v>#DIV/0!</v>
      </c>
      <c r="L21" s="130" t="e">
        <f>F21*J21</f>
        <v>#DIV/0!</v>
      </c>
      <c r="M21" s="130" t="e">
        <f>K21-L21</f>
        <v>#DIV/0!</v>
      </c>
      <c r="N21" s="131" t="e">
        <f>M21*0.35</f>
        <v>#DIV/0!</v>
      </c>
      <c r="O21" s="131" t="e">
        <f>N21*H21</f>
        <v>#DIV/0!</v>
      </c>
    </row>
    <row r="22" spans="1:15" x14ac:dyDescent="0.25">
      <c r="A22" s="35" t="s">
        <v>78</v>
      </c>
      <c r="B22" s="37">
        <v>3</v>
      </c>
      <c r="C22" s="38">
        <v>44561</v>
      </c>
      <c r="D22" s="196"/>
      <c r="E22" s="40"/>
      <c r="F22" s="41"/>
      <c r="G22" s="41"/>
      <c r="H22" s="43">
        <f t="shared" si="0"/>
        <v>0</v>
      </c>
      <c r="I22" s="44" t="e">
        <f t="shared" ref="I22:I41" si="1">1/H22</f>
        <v>#DIV/0!</v>
      </c>
      <c r="J22" s="44" t="e">
        <f t="shared" ref="J22:J41" si="2">1/G22</f>
        <v>#DIV/0!</v>
      </c>
      <c r="K22" s="130" t="e">
        <f t="shared" ref="K22:K41" si="3">F22*I22</f>
        <v>#DIV/0!</v>
      </c>
      <c r="L22" s="130" t="e">
        <f t="shared" ref="L22:L41" si="4">F22*J22</f>
        <v>#DIV/0!</v>
      </c>
      <c r="M22" s="130" t="e">
        <f t="shared" ref="M22:M41" si="5">K22-L22</f>
        <v>#DIV/0!</v>
      </c>
      <c r="N22" s="131" t="e">
        <f t="shared" ref="N22:N41" si="6">M22*0.35</f>
        <v>#DIV/0!</v>
      </c>
      <c r="O22" s="131" t="e">
        <f t="shared" ref="O22:O41" si="7">N22*H22</f>
        <v>#DIV/0!</v>
      </c>
    </row>
    <row r="23" spans="1:15" x14ac:dyDescent="0.25">
      <c r="A23" s="35" t="s">
        <v>78</v>
      </c>
      <c r="B23" s="35">
        <v>4</v>
      </c>
      <c r="C23" s="38">
        <v>44561</v>
      </c>
      <c r="D23" s="196"/>
      <c r="E23" s="40"/>
      <c r="F23" s="41"/>
      <c r="G23" s="41"/>
      <c r="H23" s="43">
        <f t="shared" si="0"/>
        <v>0</v>
      </c>
      <c r="I23" s="44" t="e">
        <f t="shared" si="1"/>
        <v>#DIV/0!</v>
      </c>
      <c r="J23" s="44" t="e">
        <f t="shared" si="2"/>
        <v>#DIV/0!</v>
      </c>
      <c r="K23" s="130" t="e">
        <f t="shared" si="3"/>
        <v>#DIV/0!</v>
      </c>
      <c r="L23" s="130" t="e">
        <f t="shared" si="4"/>
        <v>#DIV/0!</v>
      </c>
      <c r="M23" s="130" t="e">
        <f t="shared" si="5"/>
        <v>#DIV/0!</v>
      </c>
      <c r="N23" s="131" t="e">
        <f t="shared" si="6"/>
        <v>#DIV/0!</v>
      </c>
      <c r="O23" s="131" t="e">
        <f t="shared" si="7"/>
        <v>#DIV/0!</v>
      </c>
    </row>
    <row r="24" spans="1:15" x14ac:dyDescent="0.25">
      <c r="A24" s="35" t="s">
        <v>78</v>
      </c>
      <c r="B24" s="37">
        <v>5</v>
      </c>
      <c r="C24" s="38">
        <v>44561</v>
      </c>
      <c r="D24" s="196"/>
      <c r="E24" s="40"/>
      <c r="F24" s="41"/>
      <c r="G24" s="41"/>
      <c r="H24" s="43">
        <f t="shared" si="0"/>
        <v>0</v>
      </c>
      <c r="I24" s="44" t="e">
        <f t="shared" si="1"/>
        <v>#DIV/0!</v>
      </c>
      <c r="J24" s="44" t="e">
        <f t="shared" si="2"/>
        <v>#DIV/0!</v>
      </c>
      <c r="K24" s="130" t="e">
        <f t="shared" si="3"/>
        <v>#DIV/0!</v>
      </c>
      <c r="L24" s="130" t="e">
        <f t="shared" si="4"/>
        <v>#DIV/0!</v>
      </c>
      <c r="M24" s="130" t="e">
        <f t="shared" si="5"/>
        <v>#DIV/0!</v>
      </c>
      <c r="N24" s="131" t="e">
        <f t="shared" si="6"/>
        <v>#DIV/0!</v>
      </c>
      <c r="O24" s="131" t="e">
        <f t="shared" si="7"/>
        <v>#DIV/0!</v>
      </c>
    </row>
    <row r="25" spans="1:15" x14ac:dyDescent="0.25">
      <c r="A25" s="35" t="s">
        <v>78</v>
      </c>
      <c r="B25" s="35">
        <v>6</v>
      </c>
      <c r="C25" s="38">
        <v>44561</v>
      </c>
      <c r="D25" s="196"/>
      <c r="E25" s="40"/>
      <c r="F25" s="41"/>
      <c r="G25" s="41"/>
      <c r="H25" s="43">
        <f t="shared" si="0"/>
        <v>0</v>
      </c>
      <c r="I25" s="44" t="e">
        <f t="shared" si="1"/>
        <v>#DIV/0!</v>
      </c>
      <c r="J25" s="44" t="e">
        <f t="shared" si="2"/>
        <v>#DIV/0!</v>
      </c>
      <c r="K25" s="130" t="e">
        <f t="shared" si="3"/>
        <v>#DIV/0!</v>
      </c>
      <c r="L25" s="130" t="e">
        <f t="shared" si="4"/>
        <v>#DIV/0!</v>
      </c>
      <c r="M25" s="130" t="e">
        <f t="shared" si="5"/>
        <v>#DIV/0!</v>
      </c>
      <c r="N25" s="131" t="e">
        <f t="shared" si="6"/>
        <v>#DIV/0!</v>
      </c>
      <c r="O25" s="131" t="e">
        <f t="shared" si="7"/>
        <v>#DIV/0!</v>
      </c>
    </row>
    <row r="26" spans="1:15" x14ac:dyDescent="0.25">
      <c r="A26" s="35" t="s">
        <v>78</v>
      </c>
      <c r="B26" s="37">
        <v>7</v>
      </c>
      <c r="C26" s="38">
        <v>44561</v>
      </c>
      <c r="D26" s="196"/>
      <c r="E26" s="40"/>
      <c r="F26" s="41"/>
      <c r="G26" s="41"/>
      <c r="H26" s="43">
        <f t="shared" si="0"/>
        <v>0</v>
      </c>
      <c r="I26" s="44" t="e">
        <f t="shared" si="1"/>
        <v>#DIV/0!</v>
      </c>
      <c r="J26" s="44" t="e">
        <f t="shared" si="2"/>
        <v>#DIV/0!</v>
      </c>
      <c r="K26" s="130" t="e">
        <f t="shared" si="3"/>
        <v>#DIV/0!</v>
      </c>
      <c r="L26" s="130" t="e">
        <f t="shared" si="4"/>
        <v>#DIV/0!</v>
      </c>
      <c r="M26" s="130" t="e">
        <f t="shared" si="5"/>
        <v>#DIV/0!</v>
      </c>
      <c r="N26" s="131" t="e">
        <f t="shared" si="6"/>
        <v>#DIV/0!</v>
      </c>
      <c r="O26" s="131" t="e">
        <f>N26*H26</f>
        <v>#DIV/0!</v>
      </c>
    </row>
    <row r="27" spans="1:15" x14ac:dyDescent="0.25">
      <c r="A27" s="35" t="s">
        <v>78</v>
      </c>
      <c r="B27" s="35">
        <v>8</v>
      </c>
      <c r="C27" s="38">
        <v>44561</v>
      </c>
      <c r="D27" s="196"/>
      <c r="E27" s="40"/>
      <c r="F27" s="41"/>
      <c r="G27" s="41"/>
      <c r="H27" s="43">
        <f t="shared" si="0"/>
        <v>0</v>
      </c>
      <c r="I27" s="44" t="e">
        <f t="shared" si="1"/>
        <v>#DIV/0!</v>
      </c>
      <c r="J27" s="44" t="e">
        <f t="shared" si="2"/>
        <v>#DIV/0!</v>
      </c>
      <c r="K27" s="130" t="e">
        <f t="shared" si="3"/>
        <v>#DIV/0!</v>
      </c>
      <c r="L27" s="130" t="e">
        <f t="shared" si="4"/>
        <v>#DIV/0!</v>
      </c>
      <c r="M27" s="130" t="e">
        <f t="shared" si="5"/>
        <v>#DIV/0!</v>
      </c>
      <c r="N27" s="131" t="e">
        <f t="shared" si="6"/>
        <v>#DIV/0!</v>
      </c>
      <c r="O27" s="131" t="e">
        <f t="shared" si="7"/>
        <v>#DIV/0!</v>
      </c>
    </row>
    <row r="28" spans="1:15" x14ac:dyDescent="0.25">
      <c r="A28" s="35" t="s">
        <v>78</v>
      </c>
      <c r="B28" s="37">
        <v>9</v>
      </c>
      <c r="C28" s="38">
        <v>44561</v>
      </c>
      <c r="D28" s="196"/>
      <c r="E28" s="40"/>
      <c r="F28" s="41"/>
      <c r="G28" s="41"/>
      <c r="H28" s="43">
        <f t="shared" si="0"/>
        <v>0</v>
      </c>
      <c r="I28" s="44" t="e">
        <f t="shared" si="1"/>
        <v>#DIV/0!</v>
      </c>
      <c r="J28" s="44" t="e">
        <f t="shared" si="2"/>
        <v>#DIV/0!</v>
      </c>
      <c r="K28" s="130" t="e">
        <f t="shared" si="3"/>
        <v>#DIV/0!</v>
      </c>
      <c r="L28" s="130" t="e">
        <f t="shared" si="4"/>
        <v>#DIV/0!</v>
      </c>
      <c r="M28" s="130" t="e">
        <f t="shared" si="5"/>
        <v>#DIV/0!</v>
      </c>
      <c r="N28" s="131" t="e">
        <f t="shared" si="6"/>
        <v>#DIV/0!</v>
      </c>
      <c r="O28" s="131" t="e">
        <f t="shared" si="7"/>
        <v>#DIV/0!</v>
      </c>
    </row>
    <row r="29" spans="1:15" x14ac:dyDescent="0.25">
      <c r="A29" s="35" t="s">
        <v>78</v>
      </c>
      <c r="B29" s="35">
        <v>10</v>
      </c>
      <c r="C29" s="38">
        <v>44561</v>
      </c>
      <c r="D29" s="196"/>
      <c r="E29" s="40"/>
      <c r="F29" s="41"/>
      <c r="G29" s="41"/>
      <c r="H29" s="43">
        <f t="shared" si="0"/>
        <v>0</v>
      </c>
      <c r="I29" s="44" t="e">
        <f t="shared" si="1"/>
        <v>#DIV/0!</v>
      </c>
      <c r="J29" s="44" t="e">
        <f t="shared" si="2"/>
        <v>#DIV/0!</v>
      </c>
      <c r="K29" s="130" t="e">
        <f t="shared" si="3"/>
        <v>#DIV/0!</v>
      </c>
      <c r="L29" s="130" t="e">
        <f t="shared" si="4"/>
        <v>#DIV/0!</v>
      </c>
      <c r="M29" s="130" t="e">
        <f t="shared" si="5"/>
        <v>#DIV/0!</v>
      </c>
      <c r="N29" s="131" t="e">
        <f t="shared" si="6"/>
        <v>#DIV/0!</v>
      </c>
      <c r="O29" s="131" t="e">
        <f t="shared" si="7"/>
        <v>#DIV/0!</v>
      </c>
    </row>
    <row r="30" spans="1:15" x14ac:dyDescent="0.25">
      <c r="A30" s="35" t="s">
        <v>78</v>
      </c>
      <c r="B30" s="37">
        <v>11</v>
      </c>
      <c r="C30" s="38">
        <v>44561</v>
      </c>
      <c r="D30" s="196"/>
      <c r="E30" s="40"/>
      <c r="F30" s="41"/>
      <c r="G30" s="41"/>
      <c r="H30" s="43">
        <f t="shared" si="0"/>
        <v>0</v>
      </c>
      <c r="I30" s="44" t="e">
        <f t="shared" si="1"/>
        <v>#DIV/0!</v>
      </c>
      <c r="J30" s="44" t="e">
        <f t="shared" si="2"/>
        <v>#DIV/0!</v>
      </c>
      <c r="K30" s="130" t="e">
        <f t="shared" si="3"/>
        <v>#DIV/0!</v>
      </c>
      <c r="L30" s="130" t="e">
        <f t="shared" si="4"/>
        <v>#DIV/0!</v>
      </c>
      <c r="M30" s="130" t="e">
        <f t="shared" si="5"/>
        <v>#DIV/0!</v>
      </c>
      <c r="N30" s="131" t="e">
        <f t="shared" si="6"/>
        <v>#DIV/0!</v>
      </c>
      <c r="O30" s="131" t="e">
        <f t="shared" si="7"/>
        <v>#DIV/0!</v>
      </c>
    </row>
    <row r="31" spans="1:15" x14ac:dyDescent="0.25">
      <c r="A31" s="35" t="s">
        <v>78</v>
      </c>
      <c r="B31" s="35">
        <v>12</v>
      </c>
      <c r="C31" s="38">
        <v>44561</v>
      </c>
      <c r="D31" s="196"/>
      <c r="E31" s="40"/>
      <c r="F31" s="41"/>
      <c r="G31" s="41"/>
      <c r="H31" s="43">
        <f t="shared" si="0"/>
        <v>0</v>
      </c>
      <c r="I31" s="44" t="e">
        <f t="shared" si="1"/>
        <v>#DIV/0!</v>
      </c>
      <c r="J31" s="44" t="e">
        <f t="shared" si="2"/>
        <v>#DIV/0!</v>
      </c>
      <c r="K31" s="130" t="e">
        <f t="shared" si="3"/>
        <v>#DIV/0!</v>
      </c>
      <c r="L31" s="130" t="e">
        <f t="shared" si="4"/>
        <v>#DIV/0!</v>
      </c>
      <c r="M31" s="130" t="e">
        <f t="shared" si="5"/>
        <v>#DIV/0!</v>
      </c>
      <c r="N31" s="131" t="e">
        <f t="shared" si="6"/>
        <v>#DIV/0!</v>
      </c>
      <c r="O31" s="131" t="e">
        <f t="shared" si="7"/>
        <v>#DIV/0!</v>
      </c>
    </row>
    <row r="32" spans="1:15" x14ac:dyDescent="0.25">
      <c r="A32" s="35" t="s">
        <v>78</v>
      </c>
      <c r="B32" s="37">
        <v>13</v>
      </c>
      <c r="C32" s="38">
        <v>44561</v>
      </c>
      <c r="D32" s="196"/>
      <c r="E32" s="40"/>
      <c r="F32" s="41"/>
      <c r="G32" s="41"/>
      <c r="H32" s="43">
        <f t="shared" si="0"/>
        <v>0</v>
      </c>
      <c r="I32" s="44" t="e">
        <f t="shared" si="1"/>
        <v>#DIV/0!</v>
      </c>
      <c r="J32" s="44" t="e">
        <f t="shared" si="2"/>
        <v>#DIV/0!</v>
      </c>
      <c r="K32" s="130" t="e">
        <f t="shared" si="3"/>
        <v>#DIV/0!</v>
      </c>
      <c r="L32" s="130" t="e">
        <f t="shared" si="4"/>
        <v>#DIV/0!</v>
      </c>
      <c r="M32" s="130" t="e">
        <f t="shared" si="5"/>
        <v>#DIV/0!</v>
      </c>
      <c r="N32" s="131" t="e">
        <f t="shared" si="6"/>
        <v>#DIV/0!</v>
      </c>
      <c r="O32" s="131" t="e">
        <f t="shared" si="7"/>
        <v>#DIV/0!</v>
      </c>
    </row>
    <row r="33" spans="1:15" x14ac:dyDescent="0.25">
      <c r="A33" s="35" t="s">
        <v>78</v>
      </c>
      <c r="B33" s="35">
        <v>14</v>
      </c>
      <c r="C33" s="38">
        <v>44561</v>
      </c>
      <c r="D33" s="196"/>
      <c r="E33" s="40"/>
      <c r="F33" s="41"/>
      <c r="G33" s="41"/>
      <c r="H33" s="43">
        <f t="shared" si="0"/>
        <v>0</v>
      </c>
      <c r="I33" s="44" t="e">
        <f t="shared" si="1"/>
        <v>#DIV/0!</v>
      </c>
      <c r="J33" s="44" t="e">
        <f t="shared" si="2"/>
        <v>#DIV/0!</v>
      </c>
      <c r="K33" s="130" t="e">
        <f t="shared" si="3"/>
        <v>#DIV/0!</v>
      </c>
      <c r="L33" s="130" t="e">
        <f t="shared" si="4"/>
        <v>#DIV/0!</v>
      </c>
      <c r="M33" s="130" t="e">
        <f t="shared" si="5"/>
        <v>#DIV/0!</v>
      </c>
      <c r="N33" s="131" t="e">
        <f t="shared" si="6"/>
        <v>#DIV/0!</v>
      </c>
      <c r="O33" s="131" t="e">
        <f t="shared" si="7"/>
        <v>#DIV/0!</v>
      </c>
    </row>
    <row r="34" spans="1:15" x14ac:dyDescent="0.25">
      <c r="A34" s="35" t="s">
        <v>78</v>
      </c>
      <c r="B34" s="37">
        <v>15</v>
      </c>
      <c r="C34" s="38">
        <v>44561</v>
      </c>
      <c r="D34" s="196"/>
      <c r="E34" s="40"/>
      <c r="F34" s="41"/>
      <c r="G34" s="41"/>
      <c r="H34" s="43">
        <f t="shared" si="0"/>
        <v>0</v>
      </c>
      <c r="I34" s="44" t="e">
        <f t="shared" si="1"/>
        <v>#DIV/0!</v>
      </c>
      <c r="J34" s="44" t="e">
        <f t="shared" si="2"/>
        <v>#DIV/0!</v>
      </c>
      <c r="K34" s="130" t="e">
        <f t="shared" si="3"/>
        <v>#DIV/0!</v>
      </c>
      <c r="L34" s="130" t="e">
        <f t="shared" si="4"/>
        <v>#DIV/0!</v>
      </c>
      <c r="M34" s="130" t="e">
        <f t="shared" si="5"/>
        <v>#DIV/0!</v>
      </c>
      <c r="N34" s="131" t="e">
        <f t="shared" si="6"/>
        <v>#DIV/0!</v>
      </c>
      <c r="O34" s="131" t="e">
        <f t="shared" si="7"/>
        <v>#DIV/0!</v>
      </c>
    </row>
    <row r="35" spans="1:15" x14ac:dyDescent="0.25">
      <c r="A35" s="35" t="s">
        <v>78</v>
      </c>
      <c r="B35" s="35">
        <v>16</v>
      </c>
      <c r="C35" s="38">
        <v>44561</v>
      </c>
      <c r="D35" s="196"/>
      <c r="E35" s="40"/>
      <c r="F35" s="41"/>
      <c r="G35" s="41"/>
      <c r="H35" s="43">
        <f t="shared" si="0"/>
        <v>0</v>
      </c>
      <c r="I35" s="44" t="e">
        <f t="shared" si="1"/>
        <v>#DIV/0!</v>
      </c>
      <c r="J35" s="44" t="e">
        <f t="shared" si="2"/>
        <v>#DIV/0!</v>
      </c>
      <c r="K35" s="130" t="e">
        <f t="shared" si="3"/>
        <v>#DIV/0!</v>
      </c>
      <c r="L35" s="130" t="e">
        <f t="shared" si="4"/>
        <v>#DIV/0!</v>
      </c>
      <c r="M35" s="130" t="e">
        <f t="shared" si="5"/>
        <v>#DIV/0!</v>
      </c>
      <c r="N35" s="131" t="e">
        <f t="shared" si="6"/>
        <v>#DIV/0!</v>
      </c>
      <c r="O35" s="131" t="e">
        <f t="shared" si="7"/>
        <v>#DIV/0!</v>
      </c>
    </row>
    <row r="36" spans="1:15" x14ac:dyDescent="0.25">
      <c r="A36" s="35" t="s">
        <v>78</v>
      </c>
      <c r="B36" s="37">
        <v>17</v>
      </c>
      <c r="C36" s="38">
        <v>44561</v>
      </c>
      <c r="D36" s="196"/>
      <c r="E36" s="40"/>
      <c r="F36" s="41"/>
      <c r="G36" s="41"/>
      <c r="H36" s="43">
        <f t="shared" si="0"/>
        <v>0</v>
      </c>
      <c r="I36" s="44" t="e">
        <f t="shared" si="1"/>
        <v>#DIV/0!</v>
      </c>
      <c r="J36" s="44" t="e">
        <f t="shared" si="2"/>
        <v>#DIV/0!</v>
      </c>
      <c r="K36" s="130" t="e">
        <f t="shared" si="3"/>
        <v>#DIV/0!</v>
      </c>
      <c r="L36" s="130" t="e">
        <f t="shared" si="4"/>
        <v>#DIV/0!</v>
      </c>
      <c r="M36" s="130" t="e">
        <f t="shared" si="5"/>
        <v>#DIV/0!</v>
      </c>
      <c r="N36" s="131" t="e">
        <f t="shared" si="6"/>
        <v>#DIV/0!</v>
      </c>
      <c r="O36" s="131" t="e">
        <f t="shared" si="7"/>
        <v>#DIV/0!</v>
      </c>
    </row>
    <row r="37" spans="1:15" x14ac:dyDescent="0.25">
      <c r="A37" s="35" t="s">
        <v>78</v>
      </c>
      <c r="B37" s="35">
        <v>18</v>
      </c>
      <c r="C37" s="38">
        <v>44561</v>
      </c>
      <c r="D37" s="196"/>
      <c r="E37" s="40"/>
      <c r="F37" s="41"/>
      <c r="G37" s="41"/>
      <c r="H37" s="43">
        <f t="shared" si="0"/>
        <v>0</v>
      </c>
      <c r="I37" s="44" t="e">
        <f t="shared" si="1"/>
        <v>#DIV/0!</v>
      </c>
      <c r="J37" s="44" t="e">
        <f t="shared" si="2"/>
        <v>#DIV/0!</v>
      </c>
      <c r="K37" s="130" t="e">
        <f t="shared" si="3"/>
        <v>#DIV/0!</v>
      </c>
      <c r="L37" s="130" t="e">
        <f t="shared" si="4"/>
        <v>#DIV/0!</v>
      </c>
      <c r="M37" s="130" t="e">
        <f t="shared" si="5"/>
        <v>#DIV/0!</v>
      </c>
      <c r="N37" s="131" t="e">
        <f t="shared" si="6"/>
        <v>#DIV/0!</v>
      </c>
      <c r="O37" s="131" t="e">
        <f t="shared" si="7"/>
        <v>#DIV/0!</v>
      </c>
    </row>
    <row r="38" spans="1:15" x14ac:dyDescent="0.25">
      <c r="A38" s="35" t="s">
        <v>78</v>
      </c>
      <c r="B38" s="37">
        <v>19</v>
      </c>
      <c r="C38" s="38">
        <v>44561</v>
      </c>
      <c r="D38" s="196"/>
      <c r="E38" s="40"/>
      <c r="F38" s="41"/>
      <c r="G38" s="41"/>
      <c r="H38" s="43">
        <f t="shared" si="0"/>
        <v>0</v>
      </c>
      <c r="I38" s="44" t="e">
        <f t="shared" si="1"/>
        <v>#DIV/0!</v>
      </c>
      <c r="J38" s="44" t="e">
        <f t="shared" si="2"/>
        <v>#DIV/0!</v>
      </c>
      <c r="K38" s="130" t="e">
        <f t="shared" si="3"/>
        <v>#DIV/0!</v>
      </c>
      <c r="L38" s="130" t="e">
        <f t="shared" si="4"/>
        <v>#DIV/0!</v>
      </c>
      <c r="M38" s="130" t="e">
        <f t="shared" si="5"/>
        <v>#DIV/0!</v>
      </c>
      <c r="N38" s="131" t="e">
        <f t="shared" si="6"/>
        <v>#DIV/0!</v>
      </c>
      <c r="O38" s="131" t="e">
        <f t="shared" si="7"/>
        <v>#DIV/0!</v>
      </c>
    </row>
    <row r="39" spans="1:15" x14ac:dyDescent="0.25">
      <c r="A39" s="35" t="s">
        <v>78</v>
      </c>
      <c r="B39" s="35">
        <v>20</v>
      </c>
      <c r="C39" s="38">
        <v>44561</v>
      </c>
      <c r="D39" s="196"/>
      <c r="E39" s="40"/>
      <c r="F39" s="41"/>
      <c r="G39" s="41"/>
      <c r="H39" s="43">
        <f t="shared" si="0"/>
        <v>0</v>
      </c>
      <c r="I39" s="44" t="e">
        <f t="shared" si="1"/>
        <v>#DIV/0!</v>
      </c>
      <c r="J39" s="44" t="e">
        <f t="shared" si="2"/>
        <v>#DIV/0!</v>
      </c>
      <c r="K39" s="130" t="e">
        <f t="shared" si="3"/>
        <v>#DIV/0!</v>
      </c>
      <c r="L39" s="130" t="e">
        <f t="shared" si="4"/>
        <v>#DIV/0!</v>
      </c>
      <c r="M39" s="130" t="e">
        <f t="shared" si="5"/>
        <v>#DIV/0!</v>
      </c>
      <c r="N39" s="131" t="e">
        <f t="shared" si="6"/>
        <v>#DIV/0!</v>
      </c>
      <c r="O39" s="131" t="e">
        <f t="shared" si="7"/>
        <v>#DIV/0!</v>
      </c>
    </row>
    <row r="40" spans="1:15" x14ac:dyDescent="0.25">
      <c r="A40" s="35" t="s">
        <v>78</v>
      </c>
      <c r="B40" s="37">
        <v>21</v>
      </c>
      <c r="C40" s="38">
        <v>44561</v>
      </c>
      <c r="D40" s="196"/>
      <c r="E40" s="40"/>
      <c r="F40" s="41"/>
      <c r="G40" s="41"/>
      <c r="H40" s="43">
        <f t="shared" si="0"/>
        <v>0</v>
      </c>
      <c r="I40" s="44" t="e">
        <f t="shared" si="1"/>
        <v>#DIV/0!</v>
      </c>
      <c r="J40" s="44" t="e">
        <f t="shared" si="2"/>
        <v>#DIV/0!</v>
      </c>
      <c r="K40" s="130" t="e">
        <f t="shared" si="3"/>
        <v>#DIV/0!</v>
      </c>
      <c r="L40" s="130" t="e">
        <f t="shared" si="4"/>
        <v>#DIV/0!</v>
      </c>
      <c r="M40" s="130" t="e">
        <f t="shared" si="5"/>
        <v>#DIV/0!</v>
      </c>
      <c r="N40" s="131" t="e">
        <f t="shared" si="6"/>
        <v>#DIV/0!</v>
      </c>
      <c r="O40" s="131" t="e">
        <f t="shared" si="7"/>
        <v>#DIV/0!</v>
      </c>
    </row>
    <row r="41" spans="1:15" x14ac:dyDescent="0.25">
      <c r="A41" s="35" t="s">
        <v>78</v>
      </c>
      <c r="B41" s="35">
        <v>22</v>
      </c>
      <c r="C41" s="38">
        <v>44561</v>
      </c>
      <c r="D41" s="196"/>
      <c r="E41" s="40"/>
      <c r="F41" s="41"/>
      <c r="G41" s="41"/>
      <c r="H41" s="43">
        <f t="shared" si="0"/>
        <v>0</v>
      </c>
      <c r="I41" s="44" t="e">
        <f t="shared" si="1"/>
        <v>#DIV/0!</v>
      </c>
      <c r="J41" s="44" t="e">
        <f t="shared" si="2"/>
        <v>#DIV/0!</v>
      </c>
      <c r="K41" s="130" t="e">
        <f t="shared" si="3"/>
        <v>#DIV/0!</v>
      </c>
      <c r="L41" s="130" t="e">
        <f t="shared" si="4"/>
        <v>#DIV/0!</v>
      </c>
      <c r="M41" s="130" t="e">
        <f t="shared" si="5"/>
        <v>#DIV/0!</v>
      </c>
      <c r="N41" s="131" t="e">
        <f t="shared" si="6"/>
        <v>#DIV/0!</v>
      </c>
      <c r="O41" s="131" t="e">
        <f t="shared" si="7"/>
        <v>#DIV/0!</v>
      </c>
    </row>
    <row r="42" spans="1:15" x14ac:dyDescent="0.25">
      <c r="A42" s="35" t="s">
        <v>78</v>
      </c>
      <c r="B42" s="37">
        <v>23</v>
      </c>
      <c r="C42" s="38">
        <v>44561</v>
      </c>
      <c r="D42" s="196"/>
      <c r="E42" s="40"/>
      <c r="F42" s="41"/>
      <c r="G42" s="41"/>
      <c r="H42" s="43">
        <f>G42*0.7</f>
        <v>0</v>
      </c>
      <c r="I42" s="44" t="e">
        <f>1/H42</f>
        <v>#DIV/0!</v>
      </c>
      <c r="J42" s="44" t="e">
        <f>1/G42</f>
        <v>#DIV/0!</v>
      </c>
      <c r="K42" s="130" t="e">
        <f>F42*I42</f>
        <v>#DIV/0!</v>
      </c>
      <c r="L42" s="130" t="e">
        <f>F42*J42</f>
        <v>#DIV/0!</v>
      </c>
      <c r="M42" s="130" t="e">
        <f>K42-L42</f>
        <v>#DIV/0!</v>
      </c>
      <c r="N42" s="131" t="e">
        <f>M42*0.35</f>
        <v>#DIV/0!</v>
      </c>
      <c r="O42" s="131" t="e">
        <f>N42*H42</f>
        <v>#DIV/0!</v>
      </c>
    </row>
    <row r="43" spans="1:15" x14ac:dyDescent="0.25">
      <c r="A43" s="35" t="s">
        <v>78</v>
      </c>
      <c r="B43" s="35">
        <v>24</v>
      </c>
      <c r="C43" s="38">
        <v>44561</v>
      </c>
      <c r="D43" s="196"/>
      <c r="E43" s="40"/>
      <c r="F43" s="41"/>
      <c r="G43" s="41"/>
      <c r="H43" s="43">
        <f t="shared" ref="H43:H63" si="8">G43*0.7</f>
        <v>0</v>
      </c>
      <c r="I43" s="44" t="e">
        <f>1/H43</f>
        <v>#DIV/0!</v>
      </c>
      <c r="J43" s="44" t="e">
        <f>1/G43</f>
        <v>#DIV/0!</v>
      </c>
      <c r="K43" s="130" t="e">
        <f>F43*I43</f>
        <v>#DIV/0!</v>
      </c>
      <c r="L43" s="130" t="e">
        <f>F43*J43</f>
        <v>#DIV/0!</v>
      </c>
      <c r="M43" s="130" t="e">
        <f>K43-L43</f>
        <v>#DIV/0!</v>
      </c>
      <c r="N43" s="131" t="e">
        <f>M43*0.35</f>
        <v>#DIV/0!</v>
      </c>
      <c r="O43" s="131" t="e">
        <f>N43*H43</f>
        <v>#DIV/0!</v>
      </c>
    </row>
    <row r="44" spans="1:15" x14ac:dyDescent="0.25">
      <c r="A44" s="35" t="s">
        <v>78</v>
      </c>
      <c r="B44" s="37">
        <v>25</v>
      </c>
      <c r="C44" s="38">
        <v>44561</v>
      </c>
      <c r="D44" s="196"/>
      <c r="E44" s="40"/>
      <c r="F44" s="41"/>
      <c r="G44" s="41"/>
      <c r="H44" s="43">
        <f t="shared" si="8"/>
        <v>0</v>
      </c>
      <c r="I44" s="44" t="e">
        <f t="shared" ref="I44:I63" si="9">1/H44</f>
        <v>#DIV/0!</v>
      </c>
      <c r="J44" s="44" t="e">
        <f t="shared" ref="J44:J63" si="10">1/G44</f>
        <v>#DIV/0!</v>
      </c>
      <c r="K44" s="130" t="e">
        <f t="shared" ref="K44:K63" si="11">F44*I44</f>
        <v>#DIV/0!</v>
      </c>
      <c r="L44" s="130" t="e">
        <f t="shared" ref="L44:L63" si="12">F44*J44</f>
        <v>#DIV/0!</v>
      </c>
      <c r="M44" s="130" t="e">
        <f t="shared" ref="M44:M63" si="13">K44-L44</f>
        <v>#DIV/0!</v>
      </c>
      <c r="N44" s="131" t="e">
        <f t="shared" ref="N44:N63" si="14">M44*0.35</f>
        <v>#DIV/0!</v>
      </c>
      <c r="O44" s="131" t="e">
        <f t="shared" ref="O44:O47" si="15">N44*H44</f>
        <v>#DIV/0!</v>
      </c>
    </row>
    <row r="45" spans="1:15" x14ac:dyDescent="0.25">
      <c r="A45" s="35" t="s">
        <v>78</v>
      </c>
      <c r="B45" s="35">
        <v>26</v>
      </c>
      <c r="C45" s="38">
        <v>44561</v>
      </c>
      <c r="D45" s="196"/>
      <c r="E45" s="40"/>
      <c r="F45" s="41"/>
      <c r="G45" s="41"/>
      <c r="H45" s="43">
        <f t="shared" si="8"/>
        <v>0</v>
      </c>
      <c r="I45" s="44" t="e">
        <f t="shared" si="9"/>
        <v>#DIV/0!</v>
      </c>
      <c r="J45" s="44" t="e">
        <f t="shared" si="10"/>
        <v>#DIV/0!</v>
      </c>
      <c r="K45" s="130" t="e">
        <f t="shared" si="11"/>
        <v>#DIV/0!</v>
      </c>
      <c r="L45" s="130" t="e">
        <f t="shared" si="12"/>
        <v>#DIV/0!</v>
      </c>
      <c r="M45" s="130" t="e">
        <f t="shared" si="13"/>
        <v>#DIV/0!</v>
      </c>
      <c r="N45" s="131" t="e">
        <f t="shared" si="14"/>
        <v>#DIV/0!</v>
      </c>
      <c r="O45" s="131" t="e">
        <f t="shared" si="15"/>
        <v>#DIV/0!</v>
      </c>
    </row>
    <row r="46" spans="1:15" x14ac:dyDescent="0.25">
      <c r="A46" s="35" t="s">
        <v>78</v>
      </c>
      <c r="B46" s="37">
        <v>27</v>
      </c>
      <c r="C46" s="38">
        <v>44561</v>
      </c>
      <c r="D46" s="196"/>
      <c r="E46" s="40"/>
      <c r="F46" s="41"/>
      <c r="G46" s="41"/>
      <c r="H46" s="43">
        <f t="shared" si="8"/>
        <v>0</v>
      </c>
      <c r="I46" s="44" t="e">
        <f t="shared" si="9"/>
        <v>#DIV/0!</v>
      </c>
      <c r="J46" s="44" t="e">
        <f t="shared" si="10"/>
        <v>#DIV/0!</v>
      </c>
      <c r="K46" s="130" t="e">
        <f t="shared" si="11"/>
        <v>#DIV/0!</v>
      </c>
      <c r="L46" s="130" t="e">
        <f t="shared" si="12"/>
        <v>#DIV/0!</v>
      </c>
      <c r="M46" s="130" t="e">
        <f t="shared" si="13"/>
        <v>#DIV/0!</v>
      </c>
      <c r="N46" s="131" t="e">
        <f t="shared" si="14"/>
        <v>#DIV/0!</v>
      </c>
      <c r="O46" s="131" t="e">
        <f t="shared" si="15"/>
        <v>#DIV/0!</v>
      </c>
    </row>
    <row r="47" spans="1:15" x14ac:dyDescent="0.25">
      <c r="A47" s="35" t="s">
        <v>78</v>
      </c>
      <c r="B47" s="35">
        <v>28</v>
      </c>
      <c r="C47" s="38">
        <v>44561</v>
      </c>
      <c r="D47" s="196"/>
      <c r="E47" s="40"/>
      <c r="F47" s="41"/>
      <c r="G47" s="41"/>
      <c r="H47" s="43">
        <f t="shared" si="8"/>
        <v>0</v>
      </c>
      <c r="I47" s="44" t="e">
        <f t="shared" si="9"/>
        <v>#DIV/0!</v>
      </c>
      <c r="J47" s="44" t="e">
        <f t="shared" si="10"/>
        <v>#DIV/0!</v>
      </c>
      <c r="K47" s="130" t="e">
        <f t="shared" si="11"/>
        <v>#DIV/0!</v>
      </c>
      <c r="L47" s="130" t="e">
        <f t="shared" si="12"/>
        <v>#DIV/0!</v>
      </c>
      <c r="M47" s="130" t="e">
        <f t="shared" si="13"/>
        <v>#DIV/0!</v>
      </c>
      <c r="N47" s="131" t="e">
        <f t="shared" si="14"/>
        <v>#DIV/0!</v>
      </c>
      <c r="O47" s="131" t="e">
        <f t="shared" si="15"/>
        <v>#DIV/0!</v>
      </c>
    </row>
    <row r="48" spans="1:15" x14ac:dyDescent="0.25">
      <c r="A48" s="35" t="s">
        <v>78</v>
      </c>
      <c r="B48" s="37">
        <v>29</v>
      </c>
      <c r="C48" s="38">
        <v>44561</v>
      </c>
      <c r="D48" s="196"/>
      <c r="E48" s="40"/>
      <c r="F48" s="41"/>
      <c r="G48" s="41"/>
      <c r="H48" s="43">
        <f t="shared" si="8"/>
        <v>0</v>
      </c>
      <c r="I48" s="44" t="e">
        <f t="shared" si="9"/>
        <v>#DIV/0!</v>
      </c>
      <c r="J48" s="44" t="e">
        <f t="shared" si="10"/>
        <v>#DIV/0!</v>
      </c>
      <c r="K48" s="130" t="e">
        <f t="shared" si="11"/>
        <v>#DIV/0!</v>
      </c>
      <c r="L48" s="130" t="e">
        <f t="shared" si="12"/>
        <v>#DIV/0!</v>
      </c>
      <c r="M48" s="130" t="e">
        <f t="shared" si="13"/>
        <v>#DIV/0!</v>
      </c>
      <c r="N48" s="131" t="e">
        <f t="shared" si="14"/>
        <v>#DIV/0!</v>
      </c>
      <c r="O48" s="131" t="e">
        <f>N48*H48</f>
        <v>#DIV/0!</v>
      </c>
    </row>
    <row r="49" spans="1:15" x14ac:dyDescent="0.25">
      <c r="A49" s="35" t="s">
        <v>78</v>
      </c>
      <c r="B49" s="35">
        <v>30</v>
      </c>
      <c r="C49" s="38">
        <v>44561</v>
      </c>
      <c r="D49" s="196"/>
      <c r="E49" s="40"/>
      <c r="F49" s="41"/>
      <c r="G49" s="41"/>
      <c r="H49" s="43">
        <f t="shared" si="8"/>
        <v>0</v>
      </c>
      <c r="I49" s="44" t="e">
        <f t="shared" si="9"/>
        <v>#DIV/0!</v>
      </c>
      <c r="J49" s="44" t="e">
        <f t="shared" si="10"/>
        <v>#DIV/0!</v>
      </c>
      <c r="K49" s="130" t="e">
        <f t="shared" si="11"/>
        <v>#DIV/0!</v>
      </c>
      <c r="L49" s="130" t="e">
        <f t="shared" si="12"/>
        <v>#DIV/0!</v>
      </c>
      <c r="M49" s="130" t="e">
        <f t="shared" si="13"/>
        <v>#DIV/0!</v>
      </c>
      <c r="N49" s="131" t="e">
        <f t="shared" si="14"/>
        <v>#DIV/0!</v>
      </c>
      <c r="O49" s="131" t="e">
        <f t="shared" ref="O49:O63" si="16">N49*H49</f>
        <v>#DIV/0!</v>
      </c>
    </row>
    <row r="50" spans="1:15" x14ac:dyDescent="0.25">
      <c r="A50" s="35" t="s">
        <v>78</v>
      </c>
      <c r="B50" s="37">
        <v>31</v>
      </c>
      <c r="C50" s="38">
        <v>44561</v>
      </c>
      <c r="D50" s="196"/>
      <c r="E50" s="40"/>
      <c r="F50" s="41"/>
      <c r="G50" s="41"/>
      <c r="H50" s="43">
        <f t="shared" si="8"/>
        <v>0</v>
      </c>
      <c r="I50" s="44" t="e">
        <f t="shared" si="9"/>
        <v>#DIV/0!</v>
      </c>
      <c r="J50" s="44" t="e">
        <f t="shared" si="10"/>
        <v>#DIV/0!</v>
      </c>
      <c r="K50" s="130" t="e">
        <f t="shared" si="11"/>
        <v>#DIV/0!</v>
      </c>
      <c r="L50" s="130" t="e">
        <f t="shared" si="12"/>
        <v>#DIV/0!</v>
      </c>
      <c r="M50" s="130" t="e">
        <f t="shared" si="13"/>
        <v>#DIV/0!</v>
      </c>
      <c r="N50" s="131" t="e">
        <f t="shared" si="14"/>
        <v>#DIV/0!</v>
      </c>
      <c r="O50" s="131" t="e">
        <f t="shared" si="16"/>
        <v>#DIV/0!</v>
      </c>
    </row>
    <row r="51" spans="1:15" x14ac:dyDescent="0.25">
      <c r="A51" s="35" t="s">
        <v>78</v>
      </c>
      <c r="B51" s="35">
        <v>32</v>
      </c>
      <c r="C51" s="38">
        <v>44561</v>
      </c>
      <c r="D51" s="196"/>
      <c r="E51" s="40"/>
      <c r="F51" s="41"/>
      <c r="G51" s="41"/>
      <c r="H51" s="43">
        <f t="shared" si="8"/>
        <v>0</v>
      </c>
      <c r="I51" s="44" t="e">
        <f t="shared" si="9"/>
        <v>#DIV/0!</v>
      </c>
      <c r="J51" s="44" t="e">
        <f t="shared" si="10"/>
        <v>#DIV/0!</v>
      </c>
      <c r="K51" s="130" t="e">
        <f t="shared" si="11"/>
        <v>#DIV/0!</v>
      </c>
      <c r="L51" s="130" t="e">
        <f t="shared" si="12"/>
        <v>#DIV/0!</v>
      </c>
      <c r="M51" s="130" t="e">
        <f t="shared" si="13"/>
        <v>#DIV/0!</v>
      </c>
      <c r="N51" s="131" t="e">
        <f t="shared" si="14"/>
        <v>#DIV/0!</v>
      </c>
      <c r="O51" s="131" t="e">
        <f t="shared" si="16"/>
        <v>#DIV/0!</v>
      </c>
    </row>
    <row r="52" spans="1:15" x14ac:dyDescent="0.25">
      <c r="A52" s="35" t="s">
        <v>78</v>
      </c>
      <c r="B52" s="37">
        <v>33</v>
      </c>
      <c r="C52" s="38">
        <v>44561</v>
      </c>
      <c r="D52" s="196"/>
      <c r="E52" s="40"/>
      <c r="F52" s="41"/>
      <c r="G52" s="41"/>
      <c r="H52" s="43">
        <f t="shared" si="8"/>
        <v>0</v>
      </c>
      <c r="I52" s="44" t="e">
        <f t="shared" si="9"/>
        <v>#DIV/0!</v>
      </c>
      <c r="J52" s="44" t="e">
        <f t="shared" si="10"/>
        <v>#DIV/0!</v>
      </c>
      <c r="K52" s="130" t="e">
        <f t="shared" si="11"/>
        <v>#DIV/0!</v>
      </c>
      <c r="L52" s="130" t="e">
        <f t="shared" si="12"/>
        <v>#DIV/0!</v>
      </c>
      <c r="M52" s="130" t="e">
        <f t="shared" si="13"/>
        <v>#DIV/0!</v>
      </c>
      <c r="N52" s="131" t="e">
        <f t="shared" si="14"/>
        <v>#DIV/0!</v>
      </c>
      <c r="O52" s="131" t="e">
        <f t="shared" si="16"/>
        <v>#DIV/0!</v>
      </c>
    </row>
    <row r="53" spans="1:15" x14ac:dyDescent="0.25">
      <c r="A53" s="35" t="s">
        <v>78</v>
      </c>
      <c r="B53" s="35">
        <v>34</v>
      </c>
      <c r="C53" s="38">
        <v>44561</v>
      </c>
      <c r="D53" s="196"/>
      <c r="E53" s="40"/>
      <c r="F53" s="41"/>
      <c r="G53" s="41"/>
      <c r="H53" s="43">
        <f t="shared" si="8"/>
        <v>0</v>
      </c>
      <c r="I53" s="44" t="e">
        <f t="shared" si="9"/>
        <v>#DIV/0!</v>
      </c>
      <c r="J53" s="44" t="e">
        <f t="shared" si="10"/>
        <v>#DIV/0!</v>
      </c>
      <c r="K53" s="130" t="e">
        <f t="shared" si="11"/>
        <v>#DIV/0!</v>
      </c>
      <c r="L53" s="130" t="e">
        <f t="shared" si="12"/>
        <v>#DIV/0!</v>
      </c>
      <c r="M53" s="130" t="e">
        <f t="shared" si="13"/>
        <v>#DIV/0!</v>
      </c>
      <c r="N53" s="131" t="e">
        <f t="shared" si="14"/>
        <v>#DIV/0!</v>
      </c>
      <c r="O53" s="131" t="e">
        <f t="shared" si="16"/>
        <v>#DIV/0!</v>
      </c>
    </row>
    <row r="54" spans="1:15" x14ac:dyDescent="0.25">
      <c r="A54" s="35" t="s">
        <v>78</v>
      </c>
      <c r="B54" s="37">
        <v>35</v>
      </c>
      <c r="C54" s="38">
        <v>44561</v>
      </c>
      <c r="D54" s="196"/>
      <c r="E54" s="40"/>
      <c r="F54" s="41"/>
      <c r="G54" s="41"/>
      <c r="H54" s="43">
        <f t="shared" si="8"/>
        <v>0</v>
      </c>
      <c r="I54" s="44" t="e">
        <f t="shared" si="9"/>
        <v>#DIV/0!</v>
      </c>
      <c r="J54" s="44" t="e">
        <f t="shared" si="10"/>
        <v>#DIV/0!</v>
      </c>
      <c r="K54" s="130" t="e">
        <f t="shared" si="11"/>
        <v>#DIV/0!</v>
      </c>
      <c r="L54" s="130" t="e">
        <f t="shared" si="12"/>
        <v>#DIV/0!</v>
      </c>
      <c r="M54" s="130" t="e">
        <f t="shared" si="13"/>
        <v>#DIV/0!</v>
      </c>
      <c r="N54" s="131" t="e">
        <f t="shared" si="14"/>
        <v>#DIV/0!</v>
      </c>
      <c r="O54" s="131" t="e">
        <f t="shared" si="16"/>
        <v>#DIV/0!</v>
      </c>
    </row>
    <row r="55" spans="1:15" x14ac:dyDescent="0.25">
      <c r="A55" s="35" t="s">
        <v>78</v>
      </c>
      <c r="B55" s="35">
        <v>36</v>
      </c>
      <c r="C55" s="38">
        <v>44561</v>
      </c>
      <c r="D55" s="196"/>
      <c r="E55" s="40"/>
      <c r="F55" s="41"/>
      <c r="G55" s="41"/>
      <c r="H55" s="43">
        <f t="shared" si="8"/>
        <v>0</v>
      </c>
      <c r="I55" s="44" t="e">
        <f t="shared" si="9"/>
        <v>#DIV/0!</v>
      </c>
      <c r="J55" s="44" t="e">
        <f t="shared" si="10"/>
        <v>#DIV/0!</v>
      </c>
      <c r="K55" s="130" t="e">
        <f t="shared" si="11"/>
        <v>#DIV/0!</v>
      </c>
      <c r="L55" s="130" t="e">
        <f t="shared" si="12"/>
        <v>#DIV/0!</v>
      </c>
      <c r="M55" s="130" t="e">
        <f t="shared" si="13"/>
        <v>#DIV/0!</v>
      </c>
      <c r="N55" s="131" t="e">
        <f t="shared" si="14"/>
        <v>#DIV/0!</v>
      </c>
      <c r="O55" s="131" t="e">
        <f t="shared" si="16"/>
        <v>#DIV/0!</v>
      </c>
    </row>
    <row r="56" spans="1:15" x14ac:dyDescent="0.25">
      <c r="A56" s="35" t="s">
        <v>78</v>
      </c>
      <c r="B56" s="37">
        <v>37</v>
      </c>
      <c r="C56" s="38">
        <v>44561</v>
      </c>
      <c r="D56" s="196"/>
      <c r="E56" s="40"/>
      <c r="F56" s="41"/>
      <c r="G56" s="41"/>
      <c r="H56" s="43">
        <f t="shared" si="8"/>
        <v>0</v>
      </c>
      <c r="I56" s="44" t="e">
        <f t="shared" si="9"/>
        <v>#DIV/0!</v>
      </c>
      <c r="J56" s="44" t="e">
        <f t="shared" si="10"/>
        <v>#DIV/0!</v>
      </c>
      <c r="K56" s="130" t="e">
        <f t="shared" si="11"/>
        <v>#DIV/0!</v>
      </c>
      <c r="L56" s="130" t="e">
        <f t="shared" si="12"/>
        <v>#DIV/0!</v>
      </c>
      <c r="M56" s="130" t="e">
        <f t="shared" si="13"/>
        <v>#DIV/0!</v>
      </c>
      <c r="N56" s="131" t="e">
        <f t="shared" si="14"/>
        <v>#DIV/0!</v>
      </c>
      <c r="O56" s="131" t="e">
        <f t="shared" si="16"/>
        <v>#DIV/0!</v>
      </c>
    </row>
    <row r="57" spans="1:15" x14ac:dyDescent="0.25">
      <c r="A57" s="35" t="s">
        <v>78</v>
      </c>
      <c r="B57" s="35">
        <v>38</v>
      </c>
      <c r="C57" s="38">
        <v>44561</v>
      </c>
      <c r="D57" s="196"/>
      <c r="E57" s="40"/>
      <c r="F57" s="41"/>
      <c r="G57" s="41"/>
      <c r="H57" s="43">
        <f t="shared" si="8"/>
        <v>0</v>
      </c>
      <c r="I57" s="44" t="e">
        <f t="shared" si="9"/>
        <v>#DIV/0!</v>
      </c>
      <c r="J57" s="44" t="e">
        <f t="shared" si="10"/>
        <v>#DIV/0!</v>
      </c>
      <c r="K57" s="130" t="e">
        <f t="shared" si="11"/>
        <v>#DIV/0!</v>
      </c>
      <c r="L57" s="130" t="e">
        <f t="shared" si="12"/>
        <v>#DIV/0!</v>
      </c>
      <c r="M57" s="130" t="e">
        <f t="shared" si="13"/>
        <v>#DIV/0!</v>
      </c>
      <c r="N57" s="131" t="e">
        <f t="shared" si="14"/>
        <v>#DIV/0!</v>
      </c>
      <c r="O57" s="131" t="e">
        <f t="shared" si="16"/>
        <v>#DIV/0!</v>
      </c>
    </row>
    <row r="58" spans="1:15" x14ac:dyDescent="0.25">
      <c r="A58" s="35" t="s">
        <v>78</v>
      </c>
      <c r="B58" s="37">
        <v>39</v>
      </c>
      <c r="C58" s="38">
        <v>44561</v>
      </c>
      <c r="D58" s="196"/>
      <c r="E58" s="40"/>
      <c r="F58" s="41"/>
      <c r="G58" s="41"/>
      <c r="H58" s="43">
        <f t="shared" si="8"/>
        <v>0</v>
      </c>
      <c r="I58" s="44" t="e">
        <f t="shared" si="9"/>
        <v>#DIV/0!</v>
      </c>
      <c r="J58" s="44" t="e">
        <f t="shared" si="10"/>
        <v>#DIV/0!</v>
      </c>
      <c r="K58" s="130" t="e">
        <f t="shared" si="11"/>
        <v>#DIV/0!</v>
      </c>
      <c r="L58" s="130" t="e">
        <f t="shared" si="12"/>
        <v>#DIV/0!</v>
      </c>
      <c r="M58" s="130" t="e">
        <f t="shared" si="13"/>
        <v>#DIV/0!</v>
      </c>
      <c r="N58" s="131" t="e">
        <f t="shared" si="14"/>
        <v>#DIV/0!</v>
      </c>
      <c r="O58" s="131" t="e">
        <f t="shared" si="16"/>
        <v>#DIV/0!</v>
      </c>
    </row>
    <row r="59" spans="1:15" x14ac:dyDescent="0.25">
      <c r="A59" s="35" t="s">
        <v>78</v>
      </c>
      <c r="B59" s="35">
        <v>40</v>
      </c>
      <c r="C59" s="38">
        <v>44561</v>
      </c>
      <c r="D59" s="196"/>
      <c r="E59" s="40"/>
      <c r="F59" s="41"/>
      <c r="G59" s="41"/>
      <c r="H59" s="43">
        <f t="shared" si="8"/>
        <v>0</v>
      </c>
      <c r="I59" s="44" t="e">
        <f t="shared" si="9"/>
        <v>#DIV/0!</v>
      </c>
      <c r="J59" s="44" t="e">
        <f t="shared" si="10"/>
        <v>#DIV/0!</v>
      </c>
      <c r="K59" s="130" t="e">
        <f t="shared" si="11"/>
        <v>#DIV/0!</v>
      </c>
      <c r="L59" s="130" t="e">
        <f t="shared" si="12"/>
        <v>#DIV/0!</v>
      </c>
      <c r="M59" s="130" t="e">
        <f t="shared" si="13"/>
        <v>#DIV/0!</v>
      </c>
      <c r="N59" s="131" t="e">
        <f t="shared" si="14"/>
        <v>#DIV/0!</v>
      </c>
      <c r="O59" s="131" t="e">
        <f t="shared" si="16"/>
        <v>#DIV/0!</v>
      </c>
    </row>
    <row r="60" spans="1:15" x14ac:dyDescent="0.25">
      <c r="A60" s="35" t="s">
        <v>78</v>
      </c>
      <c r="B60" s="37">
        <v>41</v>
      </c>
      <c r="C60" s="38">
        <v>44561</v>
      </c>
      <c r="D60" s="196"/>
      <c r="E60" s="40"/>
      <c r="F60" s="41"/>
      <c r="G60" s="41"/>
      <c r="H60" s="43">
        <f t="shared" si="8"/>
        <v>0</v>
      </c>
      <c r="I60" s="44" t="e">
        <f t="shared" si="9"/>
        <v>#DIV/0!</v>
      </c>
      <c r="J60" s="44" t="e">
        <f t="shared" si="10"/>
        <v>#DIV/0!</v>
      </c>
      <c r="K60" s="130" t="e">
        <f t="shared" si="11"/>
        <v>#DIV/0!</v>
      </c>
      <c r="L60" s="130" t="e">
        <f t="shared" si="12"/>
        <v>#DIV/0!</v>
      </c>
      <c r="M60" s="130" t="e">
        <f t="shared" si="13"/>
        <v>#DIV/0!</v>
      </c>
      <c r="N60" s="131" t="e">
        <f t="shared" si="14"/>
        <v>#DIV/0!</v>
      </c>
      <c r="O60" s="131" t="e">
        <f t="shared" si="16"/>
        <v>#DIV/0!</v>
      </c>
    </row>
    <row r="61" spans="1:15" x14ac:dyDescent="0.25">
      <c r="A61" s="35" t="s">
        <v>78</v>
      </c>
      <c r="B61" s="35">
        <v>42</v>
      </c>
      <c r="C61" s="38">
        <v>44561</v>
      </c>
      <c r="D61" s="196"/>
      <c r="E61" s="40"/>
      <c r="F61" s="41"/>
      <c r="G61" s="41"/>
      <c r="H61" s="43">
        <f t="shared" si="8"/>
        <v>0</v>
      </c>
      <c r="I61" s="44" t="e">
        <f t="shared" si="9"/>
        <v>#DIV/0!</v>
      </c>
      <c r="J61" s="44" t="e">
        <f t="shared" si="10"/>
        <v>#DIV/0!</v>
      </c>
      <c r="K61" s="130" t="e">
        <f t="shared" si="11"/>
        <v>#DIV/0!</v>
      </c>
      <c r="L61" s="130" t="e">
        <f t="shared" si="12"/>
        <v>#DIV/0!</v>
      </c>
      <c r="M61" s="130" t="e">
        <f t="shared" si="13"/>
        <v>#DIV/0!</v>
      </c>
      <c r="N61" s="131" t="e">
        <f t="shared" si="14"/>
        <v>#DIV/0!</v>
      </c>
      <c r="O61" s="131" t="e">
        <f t="shared" si="16"/>
        <v>#DIV/0!</v>
      </c>
    </row>
    <row r="62" spans="1:15" x14ac:dyDescent="0.25">
      <c r="A62" s="35" t="s">
        <v>78</v>
      </c>
      <c r="B62" s="37">
        <v>43</v>
      </c>
      <c r="C62" s="38">
        <v>44561</v>
      </c>
      <c r="D62" s="196"/>
      <c r="E62" s="40"/>
      <c r="F62" s="41"/>
      <c r="G62" s="41"/>
      <c r="H62" s="43">
        <f t="shared" si="8"/>
        <v>0</v>
      </c>
      <c r="I62" s="44" t="e">
        <f t="shared" si="9"/>
        <v>#DIV/0!</v>
      </c>
      <c r="J62" s="44" t="e">
        <f t="shared" si="10"/>
        <v>#DIV/0!</v>
      </c>
      <c r="K62" s="130" t="e">
        <f t="shared" si="11"/>
        <v>#DIV/0!</v>
      </c>
      <c r="L62" s="130" t="e">
        <f t="shared" si="12"/>
        <v>#DIV/0!</v>
      </c>
      <c r="M62" s="130" t="e">
        <f t="shared" si="13"/>
        <v>#DIV/0!</v>
      </c>
      <c r="N62" s="131" t="e">
        <f t="shared" si="14"/>
        <v>#DIV/0!</v>
      </c>
      <c r="O62" s="131" t="e">
        <f t="shared" si="16"/>
        <v>#DIV/0!</v>
      </c>
    </row>
    <row r="63" spans="1:15" x14ac:dyDescent="0.25">
      <c r="A63" s="35" t="s">
        <v>78</v>
      </c>
      <c r="B63" s="35">
        <v>44</v>
      </c>
      <c r="C63" s="38">
        <v>44561</v>
      </c>
      <c r="D63" s="196"/>
      <c r="E63" s="40"/>
      <c r="F63" s="41"/>
      <c r="G63" s="41"/>
      <c r="H63" s="43">
        <f t="shared" si="8"/>
        <v>0</v>
      </c>
      <c r="I63" s="44" t="e">
        <f t="shared" si="9"/>
        <v>#DIV/0!</v>
      </c>
      <c r="J63" s="44" t="e">
        <f t="shared" si="10"/>
        <v>#DIV/0!</v>
      </c>
      <c r="K63" s="130" t="e">
        <f t="shared" si="11"/>
        <v>#DIV/0!</v>
      </c>
      <c r="L63" s="130" t="e">
        <f t="shared" si="12"/>
        <v>#DIV/0!</v>
      </c>
      <c r="M63" s="130" t="e">
        <f t="shared" si="13"/>
        <v>#DIV/0!</v>
      </c>
      <c r="N63" s="131" t="e">
        <f t="shared" si="14"/>
        <v>#DIV/0!</v>
      </c>
      <c r="O63" s="131" t="e">
        <f t="shared" si="16"/>
        <v>#DIV/0!</v>
      </c>
    </row>
    <row r="64" spans="1:15" x14ac:dyDescent="0.25">
      <c r="A64" s="35" t="s">
        <v>78</v>
      </c>
      <c r="B64" s="37">
        <v>45</v>
      </c>
      <c r="C64" s="38">
        <v>44561</v>
      </c>
      <c r="D64" s="196"/>
      <c r="E64" s="40"/>
      <c r="F64" s="41"/>
      <c r="G64" s="41"/>
      <c r="H64" s="43">
        <f>G64*0.7</f>
        <v>0</v>
      </c>
      <c r="I64" s="44" t="e">
        <f>1/H64</f>
        <v>#DIV/0!</v>
      </c>
      <c r="J64" s="44" t="e">
        <f>1/G64</f>
        <v>#DIV/0!</v>
      </c>
      <c r="K64" s="130" t="e">
        <f>F64*I64</f>
        <v>#DIV/0!</v>
      </c>
      <c r="L64" s="130" t="e">
        <f>F64*J64</f>
        <v>#DIV/0!</v>
      </c>
      <c r="M64" s="130" t="e">
        <f>K64-L64</f>
        <v>#DIV/0!</v>
      </c>
      <c r="N64" s="131" t="e">
        <f>M64*0.35</f>
        <v>#DIV/0!</v>
      </c>
      <c r="O64" s="131" t="e">
        <f>N64*H64</f>
        <v>#DIV/0!</v>
      </c>
    </row>
    <row r="65" spans="1:15" x14ac:dyDescent="0.25">
      <c r="A65" s="35" t="s">
        <v>78</v>
      </c>
      <c r="B65" s="35">
        <v>46</v>
      </c>
      <c r="C65" s="38">
        <v>44561</v>
      </c>
      <c r="D65" s="196"/>
      <c r="E65" s="40"/>
      <c r="F65" s="41"/>
      <c r="G65" s="41"/>
      <c r="H65" s="43">
        <f t="shared" ref="H65:H85" si="17">G65*0.7</f>
        <v>0</v>
      </c>
      <c r="I65" s="44" t="e">
        <f>1/H65</f>
        <v>#DIV/0!</v>
      </c>
      <c r="J65" s="44" t="e">
        <f>1/G65</f>
        <v>#DIV/0!</v>
      </c>
      <c r="K65" s="130" t="e">
        <f>F65*I65</f>
        <v>#DIV/0!</v>
      </c>
      <c r="L65" s="130" t="e">
        <f>F65*J65</f>
        <v>#DIV/0!</v>
      </c>
      <c r="M65" s="130" t="e">
        <f>K65-L65</f>
        <v>#DIV/0!</v>
      </c>
      <c r="N65" s="131" t="e">
        <f>M65*0.35</f>
        <v>#DIV/0!</v>
      </c>
      <c r="O65" s="131" t="e">
        <f>N65*H65</f>
        <v>#DIV/0!</v>
      </c>
    </row>
    <row r="66" spans="1:15" x14ac:dyDescent="0.25">
      <c r="A66" s="35" t="s">
        <v>78</v>
      </c>
      <c r="B66" s="37">
        <v>47</v>
      </c>
      <c r="C66" s="38">
        <v>44561</v>
      </c>
      <c r="D66" s="196"/>
      <c r="E66" s="40"/>
      <c r="F66" s="41"/>
      <c r="G66" s="41"/>
      <c r="H66" s="43">
        <f t="shared" si="17"/>
        <v>0</v>
      </c>
      <c r="I66" s="44" t="e">
        <f t="shared" ref="I66:I85" si="18">1/H66</f>
        <v>#DIV/0!</v>
      </c>
      <c r="J66" s="44" t="e">
        <f t="shared" ref="J66:J85" si="19">1/G66</f>
        <v>#DIV/0!</v>
      </c>
      <c r="K66" s="130" t="e">
        <f t="shared" ref="K66:K85" si="20">F66*I66</f>
        <v>#DIV/0!</v>
      </c>
      <c r="L66" s="130" t="e">
        <f t="shared" ref="L66:L85" si="21">F66*J66</f>
        <v>#DIV/0!</v>
      </c>
      <c r="M66" s="130" t="e">
        <f t="shared" ref="M66:M85" si="22">K66-L66</f>
        <v>#DIV/0!</v>
      </c>
      <c r="N66" s="131" t="e">
        <f t="shared" ref="N66:N85" si="23">M66*0.35</f>
        <v>#DIV/0!</v>
      </c>
      <c r="O66" s="131" t="e">
        <f t="shared" ref="O66:O69" si="24">N66*H66</f>
        <v>#DIV/0!</v>
      </c>
    </row>
    <row r="67" spans="1:15" x14ac:dyDescent="0.25">
      <c r="A67" s="35" t="s">
        <v>78</v>
      </c>
      <c r="B67" s="35">
        <v>48</v>
      </c>
      <c r="C67" s="38">
        <v>44561</v>
      </c>
      <c r="D67" s="196"/>
      <c r="E67" s="40"/>
      <c r="F67" s="41"/>
      <c r="G67" s="41"/>
      <c r="H67" s="43">
        <f t="shared" si="17"/>
        <v>0</v>
      </c>
      <c r="I67" s="44" t="e">
        <f t="shared" si="18"/>
        <v>#DIV/0!</v>
      </c>
      <c r="J67" s="44" t="e">
        <f t="shared" si="19"/>
        <v>#DIV/0!</v>
      </c>
      <c r="K67" s="130" t="e">
        <f t="shared" si="20"/>
        <v>#DIV/0!</v>
      </c>
      <c r="L67" s="130" t="e">
        <f t="shared" si="21"/>
        <v>#DIV/0!</v>
      </c>
      <c r="M67" s="130" t="e">
        <f t="shared" si="22"/>
        <v>#DIV/0!</v>
      </c>
      <c r="N67" s="131" t="e">
        <f t="shared" si="23"/>
        <v>#DIV/0!</v>
      </c>
      <c r="O67" s="131" t="e">
        <f t="shared" si="24"/>
        <v>#DIV/0!</v>
      </c>
    </row>
    <row r="68" spans="1:15" x14ac:dyDescent="0.25">
      <c r="A68" s="35" t="s">
        <v>78</v>
      </c>
      <c r="B68" s="37">
        <v>49</v>
      </c>
      <c r="C68" s="38">
        <v>44561</v>
      </c>
      <c r="D68" s="196"/>
      <c r="E68" s="40"/>
      <c r="F68" s="41"/>
      <c r="G68" s="41"/>
      <c r="H68" s="43">
        <f t="shared" si="17"/>
        <v>0</v>
      </c>
      <c r="I68" s="44" t="e">
        <f t="shared" si="18"/>
        <v>#DIV/0!</v>
      </c>
      <c r="J68" s="44" t="e">
        <f t="shared" si="19"/>
        <v>#DIV/0!</v>
      </c>
      <c r="K68" s="130" t="e">
        <f t="shared" si="20"/>
        <v>#DIV/0!</v>
      </c>
      <c r="L68" s="130" t="e">
        <f t="shared" si="21"/>
        <v>#DIV/0!</v>
      </c>
      <c r="M68" s="130" t="e">
        <f t="shared" si="22"/>
        <v>#DIV/0!</v>
      </c>
      <c r="N68" s="131" t="e">
        <f t="shared" si="23"/>
        <v>#DIV/0!</v>
      </c>
      <c r="O68" s="131" t="e">
        <f t="shared" si="24"/>
        <v>#DIV/0!</v>
      </c>
    </row>
    <row r="69" spans="1:15" x14ac:dyDescent="0.25">
      <c r="A69" s="35" t="s">
        <v>78</v>
      </c>
      <c r="B69" s="35">
        <v>50</v>
      </c>
      <c r="C69" s="38">
        <v>44561</v>
      </c>
      <c r="D69" s="196"/>
      <c r="E69" s="40"/>
      <c r="F69" s="41"/>
      <c r="G69" s="41"/>
      <c r="H69" s="43">
        <f t="shared" si="17"/>
        <v>0</v>
      </c>
      <c r="I69" s="44" t="e">
        <f t="shared" si="18"/>
        <v>#DIV/0!</v>
      </c>
      <c r="J69" s="44" t="e">
        <f t="shared" si="19"/>
        <v>#DIV/0!</v>
      </c>
      <c r="K69" s="130" t="e">
        <f t="shared" si="20"/>
        <v>#DIV/0!</v>
      </c>
      <c r="L69" s="130" t="e">
        <f t="shared" si="21"/>
        <v>#DIV/0!</v>
      </c>
      <c r="M69" s="130" t="e">
        <f t="shared" si="22"/>
        <v>#DIV/0!</v>
      </c>
      <c r="N69" s="131" t="e">
        <f t="shared" si="23"/>
        <v>#DIV/0!</v>
      </c>
      <c r="O69" s="131" t="e">
        <f t="shared" si="24"/>
        <v>#DIV/0!</v>
      </c>
    </row>
    <row r="70" spans="1:15" x14ac:dyDescent="0.25">
      <c r="A70" s="35" t="s">
        <v>78</v>
      </c>
      <c r="B70" s="37">
        <v>51</v>
      </c>
      <c r="C70" s="38">
        <v>44561</v>
      </c>
      <c r="D70" s="196"/>
      <c r="E70" s="40"/>
      <c r="F70" s="41"/>
      <c r="G70" s="41"/>
      <c r="H70" s="43">
        <f t="shared" si="17"/>
        <v>0</v>
      </c>
      <c r="I70" s="44" t="e">
        <f t="shared" si="18"/>
        <v>#DIV/0!</v>
      </c>
      <c r="J70" s="44" t="e">
        <f t="shared" si="19"/>
        <v>#DIV/0!</v>
      </c>
      <c r="K70" s="130" t="e">
        <f t="shared" si="20"/>
        <v>#DIV/0!</v>
      </c>
      <c r="L70" s="130" t="e">
        <f t="shared" si="21"/>
        <v>#DIV/0!</v>
      </c>
      <c r="M70" s="130" t="e">
        <f t="shared" si="22"/>
        <v>#DIV/0!</v>
      </c>
      <c r="N70" s="131" t="e">
        <f t="shared" si="23"/>
        <v>#DIV/0!</v>
      </c>
      <c r="O70" s="131" t="e">
        <f>N70*H70</f>
        <v>#DIV/0!</v>
      </c>
    </row>
    <row r="71" spans="1:15" x14ac:dyDescent="0.25">
      <c r="A71" s="35" t="s">
        <v>78</v>
      </c>
      <c r="B71" s="35">
        <v>52</v>
      </c>
      <c r="C71" s="38">
        <v>44561</v>
      </c>
      <c r="D71" s="196"/>
      <c r="E71" s="40"/>
      <c r="F71" s="41"/>
      <c r="G71" s="41"/>
      <c r="H71" s="43">
        <f t="shared" si="17"/>
        <v>0</v>
      </c>
      <c r="I71" s="44" t="e">
        <f t="shared" si="18"/>
        <v>#DIV/0!</v>
      </c>
      <c r="J71" s="44" t="e">
        <f t="shared" si="19"/>
        <v>#DIV/0!</v>
      </c>
      <c r="K71" s="130" t="e">
        <f t="shared" si="20"/>
        <v>#DIV/0!</v>
      </c>
      <c r="L71" s="130" t="e">
        <f t="shared" si="21"/>
        <v>#DIV/0!</v>
      </c>
      <c r="M71" s="130" t="e">
        <f t="shared" si="22"/>
        <v>#DIV/0!</v>
      </c>
      <c r="N71" s="131" t="e">
        <f t="shared" si="23"/>
        <v>#DIV/0!</v>
      </c>
      <c r="O71" s="131" t="e">
        <f t="shared" ref="O71:O85" si="25">N71*H71</f>
        <v>#DIV/0!</v>
      </c>
    </row>
    <row r="72" spans="1:15" x14ac:dyDescent="0.25">
      <c r="A72" s="35" t="s">
        <v>78</v>
      </c>
      <c r="B72" s="37">
        <v>53</v>
      </c>
      <c r="C72" s="38">
        <v>44561</v>
      </c>
      <c r="D72" s="196"/>
      <c r="E72" s="40"/>
      <c r="F72" s="41"/>
      <c r="G72" s="41"/>
      <c r="H72" s="43">
        <f t="shared" si="17"/>
        <v>0</v>
      </c>
      <c r="I72" s="44" t="e">
        <f t="shared" si="18"/>
        <v>#DIV/0!</v>
      </c>
      <c r="J72" s="44" t="e">
        <f t="shared" si="19"/>
        <v>#DIV/0!</v>
      </c>
      <c r="K72" s="130" t="e">
        <f t="shared" si="20"/>
        <v>#DIV/0!</v>
      </c>
      <c r="L72" s="130" t="e">
        <f t="shared" si="21"/>
        <v>#DIV/0!</v>
      </c>
      <c r="M72" s="130" t="e">
        <f t="shared" si="22"/>
        <v>#DIV/0!</v>
      </c>
      <c r="N72" s="131" t="e">
        <f t="shared" si="23"/>
        <v>#DIV/0!</v>
      </c>
      <c r="O72" s="131" t="e">
        <f t="shared" si="25"/>
        <v>#DIV/0!</v>
      </c>
    </row>
    <row r="73" spans="1:15" x14ac:dyDescent="0.25">
      <c r="A73" s="35" t="s">
        <v>78</v>
      </c>
      <c r="B73" s="35">
        <v>54</v>
      </c>
      <c r="C73" s="38">
        <v>44561</v>
      </c>
      <c r="D73" s="196"/>
      <c r="E73" s="40"/>
      <c r="F73" s="41"/>
      <c r="G73" s="41"/>
      <c r="H73" s="43">
        <f t="shared" si="17"/>
        <v>0</v>
      </c>
      <c r="I73" s="44" t="e">
        <f t="shared" si="18"/>
        <v>#DIV/0!</v>
      </c>
      <c r="J73" s="44" t="e">
        <f t="shared" si="19"/>
        <v>#DIV/0!</v>
      </c>
      <c r="K73" s="130" t="e">
        <f t="shared" si="20"/>
        <v>#DIV/0!</v>
      </c>
      <c r="L73" s="130" t="e">
        <f t="shared" si="21"/>
        <v>#DIV/0!</v>
      </c>
      <c r="M73" s="130" t="e">
        <f t="shared" si="22"/>
        <v>#DIV/0!</v>
      </c>
      <c r="N73" s="131" t="e">
        <f t="shared" si="23"/>
        <v>#DIV/0!</v>
      </c>
      <c r="O73" s="131" t="e">
        <f t="shared" si="25"/>
        <v>#DIV/0!</v>
      </c>
    </row>
    <row r="74" spans="1:15" x14ac:dyDescent="0.25">
      <c r="A74" s="35" t="s">
        <v>78</v>
      </c>
      <c r="B74" s="37">
        <v>55</v>
      </c>
      <c r="C74" s="38">
        <v>44561</v>
      </c>
      <c r="D74" s="196"/>
      <c r="E74" s="40"/>
      <c r="F74" s="41"/>
      <c r="G74" s="41"/>
      <c r="H74" s="43">
        <f t="shared" si="17"/>
        <v>0</v>
      </c>
      <c r="I74" s="44" t="e">
        <f t="shared" si="18"/>
        <v>#DIV/0!</v>
      </c>
      <c r="J74" s="44" t="e">
        <f t="shared" si="19"/>
        <v>#DIV/0!</v>
      </c>
      <c r="K74" s="130" t="e">
        <f t="shared" si="20"/>
        <v>#DIV/0!</v>
      </c>
      <c r="L74" s="130" t="e">
        <f t="shared" si="21"/>
        <v>#DIV/0!</v>
      </c>
      <c r="M74" s="130" t="e">
        <f t="shared" si="22"/>
        <v>#DIV/0!</v>
      </c>
      <c r="N74" s="131" t="e">
        <f t="shared" si="23"/>
        <v>#DIV/0!</v>
      </c>
      <c r="O74" s="131" t="e">
        <f t="shared" si="25"/>
        <v>#DIV/0!</v>
      </c>
    </row>
    <row r="75" spans="1:15" x14ac:dyDescent="0.25">
      <c r="A75" s="35" t="s">
        <v>78</v>
      </c>
      <c r="B75" s="35">
        <v>56</v>
      </c>
      <c r="C75" s="38">
        <v>44561</v>
      </c>
      <c r="D75" s="196"/>
      <c r="E75" s="40"/>
      <c r="F75" s="41"/>
      <c r="G75" s="41"/>
      <c r="H75" s="43">
        <f t="shared" si="17"/>
        <v>0</v>
      </c>
      <c r="I75" s="44" t="e">
        <f t="shared" si="18"/>
        <v>#DIV/0!</v>
      </c>
      <c r="J75" s="44" t="e">
        <f t="shared" si="19"/>
        <v>#DIV/0!</v>
      </c>
      <c r="K75" s="130" t="e">
        <f t="shared" si="20"/>
        <v>#DIV/0!</v>
      </c>
      <c r="L75" s="130" t="e">
        <f t="shared" si="21"/>
        <v>#DIV/0!</v>
      </c>
      <c r="M75" s="130" t="e">
        <f t="shared" si="22"/>
        <v>#DIV/0!</v>
      </c>
      <c r="N75" s="131" t="e">
        <f t="shared" si="23"/>
        <v>#DIV/0!</v>
      </c>
      <c r="O75" s="131" t="e">
        <f t="shared" si="25"/>
        <v>#DIV/0!</v>
      </c>
    </row>
    <row r="76" spans="1:15" x14ac:dyDescent="0.25">
      <c r="A76" s="35" t="s">
        <v>78</v>
      </c>
      <c r="B76" s="37">
        <v>57</v>
      </c>
      <c r="C76" s="38">
        <v>44561</v>
      </c>
      <c r="D76" s="196"/>
      <c r="E76" s="40"/>
      <c r="F76" s="41"/>
      <c r="G76" s="41"/>
      <c r="H76" s="43">
        <f t="shared" si="17"/>
        <v>0</v>
      </c>
      <c r="I76" s="44" t="e">
        <f t="shared" si="18"/>
        <v>#DIV/0!</v>
      </c>
      <c r="J76" s="44" t="e">
        <f t="shared" si="19"/>
        <v>#DIV/0!</v>
      </c>
      <c r="K76" s="130" t="e">
        <f t="shared" si="20"/>
        <v>#DIV/0!</v>
      </c>
      <c r="L76" s="130" t="e">
        <f t="shared" si="21"/>
        <v>#DIV/0!</v>
      </c>
      <c r="M76" s="130" t="e">
        <f t="shared" si="22"/>
        <v>#DIV/0!</v>
      </c>
      <c r="N76" s="131" t="e">
        <f t="shared" si="23"/>
        <v>#DIV/0!</v>
      </c>
      <c r="O76" s="131" t="e">
        <f t="shared" si="25"/>
        <v>#DIV/0!</v>
      </c>
    </row>
    <row r="77" spans="1:15" x14ac:dyDescent="0.25">
      <c r="A77" s="35" t="s">
        <v>78</v>
      </c>
      <c r="B77" s="35">
        <v>58</v>
      </c>
      <c r="C77" s="38">
        <v>44561</v>
      </c>
      <c r="D77" s="196"/>
      <c r="E77" s="40"/>
      <c r="F77" s="41"/>
      <c r="G77" s="41"/>
      <c r="H77" s="43">
        <f t="shared" si="17"/>
        <v>0</v>
      </c>
      <c r="I77" s="44" t="e">
        <f t="shared" si="18"/>
        <v>#DIV/0!</v>
      </c>
      <c r="J77" s="44" t="e">
        <f t="shared" si="19"/>
        <v>#DIV/0!</v>
      </c>
      <c r="K77" s="130" t="e">
        <f t="shared" si="20"/>
        <v>#DIV/0!</v>
      </c>
      <c r="L77" s="130" t="e">
        <f t="shared" si="21"/>
        <v>#DIV/0!</v>
      </c>
      <c r="M77" s="130" t="e">
        <f t="shared" si="22"/>
        <v>#DIV/0!</v>
      </c>
      <c r="N77" s="131" t="e">
        <f t="shared" si="23"/>
        <v>#DIV/0!</v>
      </c>
      <c r="O77" s="131" t="e">
        <f t="shared" si="25"/>
        <v>#DIV/0!</v>
      </c>
    </row>
    <row r="78" spans="1:15" x14ac:dyDescent="0.25">
      <c r="A78" s="35" t="s">
        <v>78</v>
      </c>
      <c r="B78" s="37">
        <v>59</v>
      </c>
      <c r="C78" s="38">
        <v>44561</v>
      </c>
      <c r="D78" s="196"/>
      <c r="E78" s="40"/>
      <c r="F78" s="41"/>
      <c r="G78" s="41"/>
      <c r="H78" s="43">
        <f t="shared" si="17"/>
        <v>0</v>
      </c>
      <c r="I78" s="44" t="e">
        <f t="shared" si="18"/>
        <v>#DIV/0!</v>
      </c>
      <c r="J78" s="44" t="e">
        <f t="shared" si="19"/>
        <v>#DIV/0!</v>
      </c>
      <c r="K78" s="130" t="e">
        <f t="shared" si="20"/>
        <v>#DIV/0!</v>
      </c>
      <c r="L78" s="130" t="e">
        <f t="shared" si="21"/>
        <v>#DIV/0!</v>
      </c>
      <c r="M78" s="130" t="e">
        <f t="shared" si="22"/>
        <v>#DIV/0!</v>
      </c>
      <c r="N78" s="131" t="e">
        <f t="shared" si="23"/>
        <v>#DIV/0!</v>
      </c>
      <c r="O78" s="131" t="e">
        <f t="shared" si="25"/>
        <v>#DIV/0!</v>
      </c>
    </row>
    <row r="79" spans="1:15" x14ac:dyDescent="0.25">
      <c r="A79" s="35" t="s">
        <v>78</v>
      </c>
      <c r="B79" s="35">
        <v>60</v>
      </c>
      <c r="C79" s="38">
        <v>44561</v>
      </c>
      <c r="D79" s="196"/>
      <c r="E79" s="40"/>
      <c r="F79" s="41"/>
      <c r="G79" s="41"/>
      <c r="H79" s="43">
        <f t="shared" si="17"/>
        <v>0</v>
      </c>
      <c r="I79" s="44" t="e">
        <f t="shared" si="18"/>
        <v>#DIV/0!</v>
      </c>
      <c r="J79" s="44" t="e">
        <f t="shared" si="19"/>
        <v>#DIV/0!</v>
      </c>
      <c r="K79" s="130" t="e">
        <f t="shared" si="20"/>
        <v>#DIV/0!</v>
      </c>
      <c r="L79" s="130" t="e">
        <f t="shared" si="21"/>
        <v>#DIV/0!</v>
      </c>
      <c r="M79" s="130" t="e">
        <f t="shared" si="22"/>
        <v>#DIV/0!</v>
      </c>
      <c r="N79" s="131" t="e">
        <f t="shared" si="23"/>
        <v>#DIV/0!</v>
      </c>
      <c r="O79" s="131" t="e">
        <f t="shared" si="25"/>
        <v>#DIV/0!</v>
      </c>
    </row>
    <row r="80" spans="1:15" x14ac:dyDescent="0.25">
      <c r="A80" s="35" t="s">
        <v>78</v>
      </c>
      <c r="B80" s="37">
        <v>61</v>
      </c>
      <c r="C80" s="38">
        <v>44561</v>
      </c>
      <c r="D80" s="196"/>
      <c r="E80" s="40"/>
      <c r="F80" s="41"/>
      <c r="G80" s="41"/>
      <c r="H80" s="43">
        <f t="shared" si="17"/>
        <v>0</v>
      </c>
      <c r="I80" s="44" t="e">
        <f t="shared" si="18"/>
        <v>#DIV/0!</v>
      </c>
      <c r="J80" s="44" t="e">
        <f t="shared" si="19"/>
        <v>#DIV/0!</v>
      </c>
      <c r="K80" s="130" t="e">
        <f t="shared" si="20"/>
        <v>#DIV/0!</v>
      </c>
      <c r="L80" s="130" t="e">
        <f t="shared" si="21"/>
        <v>#DIV/0!</v>
      </c>
      <c r="M80" s="130" t="e">
        <f t="shared" si="22"/>
        <v>#DIV/0!</v>
      </c>
      <c r="N80" s="131" t="e">
        <f t="shared" si="23"/>
        <v>#DIV/0!</v>
      </c>
      <c r="O80" s="131" t="e">
        <f t="shared" si="25"/>
        <v>#DIV/0!</v>
      </c>
    </row>
    <row r="81" spans="1:15" x14ac:dyDescent="0.25">
      <c r="A81" s="35" t="s">
        <v>78</v>
      </c>
      <c r="B81" s="35">
        <v>62</v>
      </c>
      <c r="C81" s="38">
        <v>44561</v>
      </c>
      <c r="D81" s="196"/>
      <c r="E81" s="40"/>
      <c r="F81" s="41"/>
      <c r="G81" s="41"/>
      <c r="H81" s="43">
        <f t="shared" si="17"/>
        <v>0</v>
      </c>
      <c r="I81" s="44" t="e">
        <f t="shared" si="18"/>
        <v>#DIV/0!</v>
      </c>
      <c r="J81" s="44" t="e">
        <f t="shared" si="19"/>
        <v>#DIV/0!</v>
      </c>
      <c r="K81" s="130" t="e">
        <f t="shared" si="20"/>
        <v>#DIV/0!</v>
      </c>
      <c r="L81" s="130" t="e">
        <f t="shared" si="21"/>
        <v>#DIV/0!</v>
      </c>
      <c r="M81" s="130" t="e">
        <f t="shared" si="22"/>
        <v>#DIV/0!</v>
      </c>
      <c r="N81" s="131" t="e">
        <f t="shared" si="23"/>
        <v>#DIV/0!</v>
      </c>
      <c r="O81" s="131" t="e">
        <f t="shared" si="25"/>
        <v>#DIV/0!</v>
      </c>
    </row>
    <row r="82" spans="1:15" x14ac:dyDescent="0.25">
      <c r="A82" s="35" t="s">
        <v>78</v>
      </c>
      <c r="B82" s="37">
        <v>63</v>
      </c>
      <c r="C82" s="38">
        <v>44561</v>
      </c>
      <c r="D82" s="196"/>
      <c r="E82" s="40"/>
      <c r="F82" s="41"/>
      <c r="G82" s="41"/>
      <c r="H82" s="43">
        <f t="shared" si="17"/>
        <v>0</v>
      </c>
      <c r="I82" s="44" t="e">
        <f t="shared" si="18"/>
        <v>#DIV/0!</v>
      </c>
      <c r="J82" s="44" t="e">
        <f t="shared" si="19"/>
        <v>#DIV/0!</v>
      </c>
      <c r="K82" s="130" t="e">
        <f t="shared" si="20"/>
        <v>#DIV/0!</v>
      </c>
      <c r="L82" s="130" t="e">
        <f t="shared" si="21"/>
        <v>#DIV/0!</v>
      </c>
      <c r="M82" s="130" t="e">
        <f t="shared" si="22"/>
        <v>#DIV/0!</v>
      </c>
      <c r="N82" s="131" t="e">
        <f t="shared" si="23"/>
        <v>#DIV/0!</v>
      </c>
      <c r="O82" s="131" t="e">
        <f t="shared" si="25"/>
        <v>#DIV/0!</v>
      </c>
    </row>
    <row r="83" spans="1:15" x14ac:dyDescent="0.25">
      <c r="A83" s="35" t="s">
        <v>78</v>
      </c>
      <c r="B83" s="35">
        <v>64</v>
      </c>
      <c r="C83" s="38">
        <v>44561</v>
      </c>
      <c r="D83" s="196"/>
      <c r="E83" s="40"/>
      <c r="F83" s="41"/>
      <c r="G83" s="41"/>
      <c r="H83" s="43">
        <f t="shared" si="17"/>
        <v>0</v>
      </c>
      <c r="I83" s="44" t="e">
        <f t="shared" si="18"/>
        <v>#DIV/0!</v>
      </c>
      <c r="J83" s="44" t="e">
        <f t="shared" si="19"/>
        <v>#DIV/0!</v>
      </c>
      <c r="K83" s="130" t="e">
        <f t="shared" si="20"/>
        <v>#DIV/0!</v>
      </c>
      <c r="L83" s="130" t="e">
        <f t="shared" si="21"/>
        <v>#DIV/0!</v>
      </c>
      <c r="M83" s="130" t="e">
        <f t="shared" si="22"/>
        <v>#DIV/0!</v>
      </c>
      <c r="N83" s="131" t="e">
        <f t="shared" si="23"/>
        <v>#DIV/0!</v>
      </c>
      <c r="O83" s="131" t="e">
        <f t="shared" si="25"/>
        <v>#DIV/0!</v>
      </c>
    </row>
    <row r="84" spans="1:15" x14ac:dyDescent="0.25">
      <c r="A84" s="35" t="s">
        <v>78</v>
      </c>
      <c r="B84" s="37">
        <v>65</v>
      </c>
      <c r="C84" s="38">
        <v>44561</v>
      </c>
      <c r="D84" s="196"/>
      <c r="E84" s="40"/>
      <c r="F84" s="41"/>
      <c r="G84" s="41"/>
      <c r="H84" s="43">
        <f t="shared" si="17"/>
        <v>0</v>
      </c>
      <c r="I84" s="44" t="e">
        <f t="shared" si="18"/>
        <v>#DIV/0!</v>
      </c>
      <c r="J84" s="44" t="e">
        <f t="shared" si="19"/>
        <v>#DIV/0!</v>
      </c>
      <c r="K84" s="130" t="e">
        <f t="shared" si="20"/>
        <v>#DIV/0!</v>
      </c>
      <c r="L84" s="130" t="e">
        <f t="shared" si="21"/>
        <v>#DIV/0!</v>
      </c>
      <c r="M84" s="130" t="e">
        <f t="shared" si="22"/>
        <v>#DIV/0!</v>
      </c>
      <c r="N84" s="131" t="e">
        <f t="shared" si="23"/>
        <v>#DIV/0!</v>
      </c>
      <c r="O84" s="131" t="e">
        <f t="shared" si="25"/>
        <v>#DIV/0!</v>
      </c>
    </row>
    <row r="85" spans="1:15" x14ac:dyDescent="0.25">
      <c r="A85" s="35" t="s">
        <v>78</v>
      </c>
      <c r="B85" s="35">
        <v>66</v>
      </c>
      <c r="C85" s="38">
        <v>44561</v>
      </c>
      <c r="D85" s="196"/>
      <c r="E85" s="40"/>
      <c r="F85" s="41"/>
      <c r="G85" s="41"/>
      <c r="H85" s="43">
        <f t="shared" si="17"/>
        <v>0</v>
      </c>
      <c r="I85" s="44" t="e">
        <f t="shared" si="18"/>
        <v>#DIV/0!</v>
      </c>
      <c r="J85" s="44" t="e">
        <f t="shared" si="19"/>
        <v>#DIV/0!</v>
      </c>
      <c r="K85" s="130" t="e">
        <f t="shared" si="20"/>
        <v>#DIV/0!</v>
      </c>
      <c r="L85" s="130" t="e">
        <f t="shared" si="21"/>
        <v>#DIV/0!</v>
      </c>
      <c r="M85" s="130" t="e">
        <f t="shared" si="22"/>
        <v>#DIV/0!</v>
      </c>
      <c r="N85" s="131" t="e">
        <f t="shared" si="23"/>
        <v>#DIV/0!</v>
      </c>
      <c r="O85" s="131" t="e">
        <f t="shared" si="25"/>
        <v>#DIV/0!</v>
      </c>
    </row>
    <row r="86" spans="1:15" x14ac:dyDescent="0.25">
      <c r="A86" s="35" t="s">
        <v>78</v>
      </c>
      <c r="B86" s="37">
        <v>67</v>
      </c>
      <c r="C86" s="38">
        <v>44561</v>
      </c>
      <c r="D86" s="196"/>
      <c r="E86" s="40"/>
      <c r="F86" s="41"/>
      <c r="G86" s="41"/>
      <c r="H86" s="43">
        <f>G86*0.7</f>
        <v>0</v>
      </c>
      <c r="I86" s="44" t="e">
        <f>1/H86</f>
        <v>#DIV/0!</v>
      </c>
      <c r="J86" s="44" t="e">
        <f>1/G86</f>
        <v>#DIV/0!</v>
      </c>
      <c r="K86" s="130" t="e">
        <f>F86*I86</f>
        <v>#DIV/0!</v>
      </c>
      <c r="L86" s="130" t="e">
        <f>F86*J86</f>
        <v>#DIV/0!</v>
      </c>
      <c r="M86" s="130" t="e">
        <f>K86-L86</f>
        <v>#DIV/0!</v>
      </c>
      <c r="N86" s="131" t="e">
        <f>M86*0.35</f>
        <v>#DIV/0!</v>
      </c>
      <c r="O86" s="131" t="e">
        <f>N86*H86</f>
        <v>#DIV/0!</v>
      </c>
    </row>
    <row r="87" spans="1:15" x14ac:dyDescent="0.25">
      <c r="A87" s="35" t="s">
        <v>78</v>
      </c>
      <c r="B87" s="35">
        <v>68</v>
      </c>
      <c r="C87" s="38">
        <v>44561</v>
      </c>
      <c r="D87" s="196"/>
      <c r="E87" s="40"/>
      <c r="F87" s="41"/>
      <c r="G87" s="41"/>
      <c r="H87" s="43">
        <f t="shared" ref="H87:H107" si="26">G87*0.7</f>
        <v>0</v>
      </c>
      <c r="I87" s="44" t="e">
        <f>1/H87</f>
        <v>#DIV/0!</v>
      </c>
      <c r="J87" s="44" t="e">
        <f>1/G87</f>
        <v>#DIV/0!</v>
      </c>
      <c r="K87" s="130" t="e">
        <f>F87*I87</f>
        <v>#DIV/0!</v>
      </c>
      <c r="L87" s="130" t="e">
        <f>F87*J87</f>
        <v>#DIV/0!</v>
      </c>
      <c r="M87" s="130" t="e">
        <f>K87-L87</f>
        <v>#DIV/0!</v>
      </c>
      <c r="N87" s="131" t="e">
        <f>M87*0.35</f>
        <v>#DIV/0!</v>
      </c>
      <c r="O87" s="131" t="e">
        <f>N87*H87</f>
        <v>#DIV/0!</v>
      </c>
    </row>
    <row r="88" spans="1:15" x14ac:dyDescent="0.25">
      <c r="A88" s="35" t="s">
        <v>78</v>
      </c>
      <c r="B88" s="37">
        <v>69</v>
      </c>
      <c r="C88" s="38">
        <v>44561</v>
      </c>
      <c r="D88" s="196"/>
      <c r="E88" s="40"/>
      <c r="F88" s="41"/>
      <c r="G88" s="41"/>
      <c r="H88" s="43">
        <f t="shared" si="26"/>
        <v>0</v>
      </c>
      <c r="I88" s="44" t="e">
        <f t="shared" ref="I88:I107" si="27">1/H88</f>
        <v>#DIV/0!</v>
      </c>
      <c r="J88" s="44" t="e">
        <f t="shared" ref="J88:J107" si="28">1/G88</f>
        <v>#DIV/0!</v>
      </c>
      <c r="K88" s="130" t="e">
        <f t="shared" ref="K88:K107" si="29">F88*I88</f>
        <v>#DIV/0!</v>
      </c>
      <c r="L88" s="130" t="e">
        <f t="shared" ref="L88:L107" si="30">F88*J88</f>
        <v>#DIV/0!</v>
      </c>
      <c r="M88" s="130" t="e">
        <f t="shared" ref="M88:M107" si="31">K88-L88</f>
        <v>#DIV/0!</v>
      </c>
      <c r="N88" s="131" t="e">
        <f t="shared" ref="N88:N107" si="32">M88*0.35</f>
        <v>#DIV/0!</v>
      </c>
      <c r="O88" s="131" t="e">
        <f t="shared" ref="O88:O91" si="33">N88*H88</f>
        <v>#DIV/0!</v>
      </c>
    </row>
    <row r="89" spans="1:15" x14ac:dyDescent="0.25">
      <c r="A89" s="35" t="s">
        <v>78</v>
      </c>
      <c r="B89" s="35">
        <v>70</v>
      </c>
      <c r="C89" s="38">
        <v>44561</v>
      </c>
      <c r="D89" s="196"/>
      <c r="E89" s="40"/>
      <c r="F89" s="41"/>
      <c r="G89" s="41"/>
      <c r="H89" s="43">
        <f t="shared" si="26"/>
        <v>0</v>
      </c>
      <c r="I89" s="44" t="e">
        <f t="shared" si="27"/>
        <v>#DIV/0!</v>
      </c>
      <c r="J89" s="44" t="e">
        <f t="shared" si="28"/>
        <v>#DIV/0!</v>
      </c>
      <c r="K89" s="130" t="e">
        <f t="shared" si="29"/>
        <v>#DIV/0!</v>
      </c>
      <c r="L89" s="130" t="e">
        <f t="shared" si="30"/>
        <v>#DIV/0!</v>
      </c>
      <c r="M89" s="130" t="e">
        <f t="shared" si="31"/>
        <v>#DIV/0!</v>
      </c>
      <c r="N89" s="131" t="e">
        <f t="shared" si="32"/>
        <v>#DIV/0!</v>
      </c>
      <c r="O89" s="131" t="e">
        <f t="shared" si="33"/>
        <v>#DIV/0!</v>
      </c>
    </row>
    <row r="90" spans="1:15" x14ac:dyDescent="0.25">
      <c r="A90" s="35" t="s">
        <v>78</v>
      </c>
      <c r="B90" s="37">
        <v>71</v>
      </c>
      <c r="C90" s="38">
        <v>44561</v>
      </c>
      <c r="D90" s="196"/>
      <c r="E90" s="40"/>
      <c r="F90" s="41"/>
      <c r="G90" s="41"/>
      <c r="H90" s="43">
        <f t="shared" si="26"/>
        <v>0</v>
      </c>
      <c r="I90" s="44" t="e">
        <f t="shared" si="27"/>
        <v>#DIV/0!</v>
      </c>
      <c r="J90" s="44" t="e">
        <f t="shared" si="28"/>
        <v>#DIV/0!</v>
      </c>
      <c r="K90" s="130" t="e">
        <f t="shared" si="29"/>
        <v>#DIV/0!</v>
      </c>
      <c r="L90" s="130" t="e">
        <f t="shared" si="30"/>
        <v>#DIV/0!</v>
      </c>
      <c r="M90" s="130" t="e">
        <f t="shared" si="31"/>
        <v>#DIV/0!</v>
      </c>
      <c r="N90" s="131" t="e">
        <f t="shared" si="32"/>
        <v>#DIV/0!</v>
      </c>
      <c r="O90" s="131" t="e">
        <f t="shared" si="33"/>
        <v>#DIV/0!</v>
      </c>
    </row>
    <row r="91" spans="1:15" x14ac:dyDescent="0.25">
      <c r="A91" s="35" t="s">
        <v>78</v>
      </c>
      <c r="B91" s="35">
        <v>72</v>
      </c>
      <c r="C91" s="38">
        <v>44561</v>
      </c>
      <c r="D91" s="196"/>
      <c r="E91" s="40"/>
      <c r="F91" s="41"/>
      <c r="G91" s="41"/>
      <c r="H91" s="43">
        <f t="shared" si="26"/>
        <v>0</v>
      </c>
      <c r="I91" s="44" t="e">
        <f t="shared" si="27"/>
        <v>#DIV/0!</v>
      </c>
      <c r="J91" s="44" t="e">
        <f t="shared" si="28"/>
        <v>#DIV/0!</v>
      </c>
      <c r="K91" s="130" t="e">
        <f t="shared" si="29"/>
        <v>#DIV/0!</v>
      </c>
      <c r="L91" s="130" t="e">
        <f t="shared" si="30"/>
        <v>#DIV/0!</v>
      </c>
      <c r="M91" s="130" t="e">
        <f t="shared" si="31"/>
        <v>#DIV/0!</v>
      </c>
      <c r="N91" s="131" t="e">
        <f t="shared" si="32"/>
        <v>#DIV/0!</v>
      </c>
      <c r="O91" s="131" t="e">
        <f t="shared" si="33"/>
        <v>#DIV/0!</v>
      </c>
    </row>
    <row r="92" spans="1:15" x14ac:dyDescent="0.25">
      <c r="A92" s="35" t="s">
        <v>78</v>
      </c>
      <c r="B92" s="37">
        <v>73</v>
      </c>
      <c r="C92" s="38">
        <v>44561</v>
      </c>
      <c r="D92" s="196"/>
      <c r="E92" s="40"/>
      <c r="F92" s="41"/>
      <c r="G92" s="41"/>
      <c r="H92" s="43">
        <f t="shared" si="26"/>
        <v>0</v>
      </c>
      <c r="I92" s="44" t="e">
        <f t="shared" si="27"/>
        <v>#DIV/0!</v>
      </c>
      <c r="J92" s="44" t="e">
        <f t="shared" si="28"/>
        <v>#DIV/0!</v>
      </c>
      <c r="K92" s="130" t="e">
        <f t="shared" si="29"/>
        <v>#DIV/0!</v>
      </c>
      <c r="L92" s="130" t="e">
        <f t="shared" si="30"/>
        <v>#DIV/0!</v>
      </c>
      <c r="M92" s="130" t="e">
        <f t="shared" si="31"/>
        <v>#DIV/0!</v>
      </c>
      <c r="N92" s="131" t="e">
        <f t="shared" si="32"/>
        <v>#DIV/0!</v>
      </c>
      <c r="O92" s="131" t="e">
        <f>N92*H92</f>
        <v>#DIV/0!</v>
      </c>
    </row>
    <row r="93" spans="1:15" x14ac:dyDescent="0.25">
      <c r="A93" s="35" t="s">
        <v>78</v>
      </c>
      <c r="B93" s="35">
        <v>74</v>
      </c>
      <c r="C93" s="38">
        <v>44561</v>
      </c>
      <c r="D93" s="196"/>
      <c r="E93" s="40"/>
      <c r="F93" s="41"/>
      <c r="G93" s="41"/>
      <c r="H93" s="43">
        <f t="shared" si="26"/>
        <v>0</v>
      </c>
      <c r="I93" s="44" t="e">
        <f t="shared" si="27"/>
        <v>#DIV/0!</v>
      </c>
      <c r="J93" s="44" t="e">
        <f t="shared" si="28"/>
        <v>#DIV/0!</v>
      </c>
      <c r="K93" s="130" t="e">
        <f t="shared" si="29"/>
        <v>#DIV/0!</v>
      </c>
      <c r="L93" s="130" t="e">
        <f t="shared" si="30"/>
        <v>#DIV/0!</v>
      </c>
      <c r="M93" s="130" t="e">
        <f t="shared" si="31"/>
        <v>#DIV/0!</v>
      </c>
      <c r="N93" s="131" t="e">
        <f t="shared" si="32"/>
        <v>#DIV/0!</v>
      </c>
      <c r="O93" s="131" t="e">
        <f t="shared" ref="O93:O107" si="34">N93*H93</f>
        <v>#DIV/0!</v>
      </c>
    </row>
    <row r="94" spans="1:15" x14ac:dyDescent="0.25">
      <c r="A94" s="35" t="s">
        <v>78</v>
      </c>
      <c r="B94" s="37">
        <v>75</v>
      </c>
      <c r="C94" s="38">
        <v>44561</v>
      </c>
      <c r="D94" s="196"/>
      <c r="E94" s="40"/>
      <c r="F94" s="41"/>
      <c r="G94" s="41"/>
      <c r="H94" s="43">
        <f t="shared" si="26"/>
        <v>0</v>
      </c>
      <c r="I94" s="44" t="e">
        <f t="shared" si="27"/>
        <v>#DIV/0!</v>
      </c>
      <c r="J94" s="44" t="e">
        <f t="shared" si="28"/>
        <v>#DIV/0!</v>
      </c>
      <c r="K94" s="130" t="e">
        <f t="shared" si="29"/>
        <v>#DIV/0!</v>
      </c>
      <c r="L94" s="130" t="e">
        <f t="shared" si="30"/>
        <v>#DIV/0!</v>
      </c>
      <c r="M94" s="130" t="e">
        <f t="shared" si="31"/>
        <v>#DIV/0!</v>
      </c>
      <c r="N94" s="131" t="e">
        <f t="shared" si="32"/>
        <v>#DIV/0!</v>
      </c>
      <c r="O94" s="131" t="e">
        <f t="shared" si="34"/>
        <v>#DIV/0!</v>
      </c>
    </row>
    <row r="95" spans="1:15" x14ac:dyDescent="0.25">
      <c r="A95" s="35" t="s">
        <v>78</v>
      </c>
      <c r="B95" s="35">
        <v>76</v>
      </c>
      <c r="C95" s="38">
        <v>44561</v>
      </c>
      <c r="D95" s="196"/>
      <c r="E95" s="40"/>
      <c r="F95" s="41"/>
      <c r="G95" s="41"/>
      <c r="H95" s="43">
        <f t="shared" si="26"/>
        <v>0</v>
      </c>
      <c r="I95" s="44" t="e">
        <f t="shared" si="27"/>
        <v>#DIV/0!</v>
      </c>
      <c r="J95" s="44" t="e">
        <f t="shared" si="28"/>
        <v>#DIV/0!</v>
      </c>
      <c r="K95" s="130" t="e">
        <f t="shared" si="29"/>
        <v>#DIV/0!</v>
      </c>
      <c r="L95" s="130" t="e">
        <f t="shared" si="30"/>
        <v>#DIV/0!</v>
      </c>
      <c r="M95" s="130" t="e">
        <f t="shared" si="31"/>
        <v>#DIV/0!</v>
      </c>
      <c r="N95" s="131" t="e">
        <f t="shared" si="32"/>
        <v>#DIV/0!</v>
      </c>
      <c r="O95" s="131" t="e">
        <f t="shared" si="34"/>
        <v>#DIV/0!</v>
      </c>
    </row>
    <row r="96" spans="1:15" x14ac:dyDescent="0.25">
      <c r="A96" s="35" t="s">
        <v>78</v>
      </c>
      <c r="B96" s="37">
        <v>77</v>
      </c>
      <c r="C96" s="38">
        <v>44561</v>
      </c>
      <c r="D96" s="196"/>
      <c r="E96" s="40"/>
      <c r="F96" s="41"/>
      <c r="G96" s="41"/>
      <c r="H96" s="43">
        <f t="shared" si="26"/>
        <v>0</v>
      </c>
      <c r="I96" s="44" t="e">
        <f t="shared" si="27"/>
        <v>#DIV/0!</v>
      </c>
      <c r="J96" s="44" t="e">
        <f t="shared" si="28"/>
        <v>#DIV/0!</v>
      </c>
      <c r="K96" s="130" t="e">
        <f t="shared" si="29"/>
        <v>#DIV/0!</v>
      </c>
      <c r="L96" s="130" t="e">
        <f t="shared" si="30"/>
        <v>#DIV/0!</v>
      </c>
      <c r="M96" s="130" t="e">
        <f t="shared" si="31"/>
        <v>#DIV/0!</v>
      </c>
      <c r="N96" s="131" t="e">
        <f t="shared" si="32"/>
        <v>#DIV/0!</v>
      </c>
      <c r="O96" s="131" t="e">
        <f t="shared" si="34"/>
        <v>#DIV/0!</v>
      </c>
    </row>
    <row r="97" spans="1:15" x14ac:dyDescent="0.25">
      <c r="A97" s="35" t="s">
        <v>78</v>
      </c>
      <c r="B97" s="35">
        <v>78</v>
      </c>
      <c r="C97" s="38">
        <v>44561</v>
      </c>
      <c r="D97" s="196"/>
      <c r="E97" s="40"/>
      <c r="F97" s="41"/>
      <c r="G97" s="41"/>
      <c r="H97" s="43">
        <f t="shared" si="26"/>
        <v>0</v>
      </c>
      <c r="I97" s="44" t="e">
        <f t="shared" si="27"/>
        <v>#DIV/0!</v>
      </c>
      <c r="J97" s="44" t="e">
        <f t="shared" si="28"/>
        <v>#DIV/0!</v>
      </c>
      <c r="K97" s="130" t="e">
        <f t="shared" si="29"/>
        <v>#DIV/0!</v>
      </c>
      <c r="L97" s="130" t="e">
        <f t="shared" si="30"/>
        <v>#DIV/0!</v>
      </c>
      <c r="M97" s="130" t="e">
        <f t="shared" si="31"/>
        <v>#DIV/0!</v>
      </c>
      <c r="N97" s="131" t="e">
        <f t="shared" si="32"/>
        <v>#DIV/0!</v>
      </c>
      <c r="O97" s="131" t="e">
        <f t="shared" si="34"/>
        <v>#DIV/0!</v>
      </c>
    </row>
    <row r="98" spans="1:15" x14ac:dyDescent="0.25">
      <c r="A98" s="35" t="s">
        <v>78</v>
      </c>
      <c r="B98" s="37">
        <v>79</v>
      </c>
      <c r="C98" s="38">
        <v>44561</v>
      </c>
      <c r="D98" s="196"/>
      <c r="E98" s="40"/>
      <c r="F98" s="41"/>
      <c r="G98" s="41"/>
      <c r="H98" s="43">
        <f t="shared" si="26"/>
        <v>0</v>
      </c>
      <c r="I98" s="44" t="e">
        <f t="shared" si="27"/>
        <v>#DIV/0!</v>
      </c>
      <c r="J98" s="44" t="e">
        <f t="shared" si="28"/>
        <v>#DIV/0!</v>
      </c>
      <c r="K98" s="130" t="e">
        <f t="shared" si="29"/>
        <v>#DIV/0!</v>
      </c>
      <c r="L98" s="130" t="e">
        <f t="shared" si="30"/>
        <v>#DIV/0!</v>
      </c>
      <c r="M98" s="130" t="e">
        <f t="shared" si="31"/>
        <v>#DIV/0!</v>
      </c>
      <c r="N98" s="131" t="e">
        <f t="shared" si="32"/>
        <v>#DIV/0!</v>
      </c>
      <c r="O98" s="131" t="e">
        <f t="shared" si="34"/>
        <v>#DIV/0!</v>
      </c>
    </row>
    <row r="99" spans="1:15" x14ac:dyDescent="0.25">
      <c r="A99" s="35" t="s">
        <v>78</v>
      </c>
      <c r="B99" s="35">
        <v>80</v>
      </c>
      <c r="C99" s="38">
        <v>44561</v>
      </c>
      <c r="D99" s="196"/>
      <c r="E99" s="40"/>
      <c r="F99" s="41"/>
      <c r="G99" s="41"/>
      <c r="H99" s="43">
        <f t="shared" si="26"/>
        <v>0</v>
      </c>
      <c r="I99" s="44" t="e">
        <f t="shared" si="27"/>
        <v>#DIV/0!</v>
      </c>
      <c r="J99" s="44" t="e">
        <f t="shared" si="28"/>
        <v>#DIV/0!</v>
      </c>
      <c r="K99" s="130" t="e">
        <f t="shared" si="29"/>
        <v>#DIV/0!</v>
      </c>
      <c r="L99" s="130" t="e">
        <f t="shared" si="30"/>
        <v>#DIV/0!</v>
      </c>
      <c r="M99" s="130" t="e">
        <f t="shared" si="31"/>
        <v>#DIV/0!</v>
      </c>
      <c r="N99" s="131" t="e">
        <f t="shared" si="32"/>
        <v>#DIV/0!</v>
      </c>
      <c r="O99" s="131" t="e">
        <f t="shared" si="34"/>
        <v>#DIV/0!</v>
      </c>
    </row>
    <row r="100" spans="1:15" x14ac:dyDescent="0.25">
      <c r="A100" s="35" t="s">
        <v>78</v>
      </c>
      <c r="B100" s="37">
        <v>81</v>
      </c>
      <c r="C100" s="38">
        <v>44561</v>
      </c>
      <c r="D100" s="196"/>
      <c r="E100" s="40"/>
      <c r="F100" s="41"/>
      <c r="G100" s="41"/>
      <c r="H100" s="43">
        <f t="shared" si="26"/>
        <v>0</v>
      </c>
      <c r="I100" s="44" t="e">
        <f t="shared" si="27"/>
        <v>#DIV/0!</v>
      </c>
      <c r="J100" s="44" t="e">
        <f t="shared" si="28"/>
        <v>#DIV/0!</v>
      </c>
      <c r="K100" s="130" t="e">
        <f t="shared" si="29"/>
        <v>#DIV/0!</v>
      </c>
      <c r="L100" s="130" t="e">
        <f t="shared" si="30"/>
        <v>#DIV/0!</v>
      </c>
      <c r="M100" s="130" t="e">
        <f t="shared" si="31"/>
        <v>#DIV/0!</v>
      </c>
      <c r="N100" s="131" t="e">
        <f t="shared" si="32"/>
        <v>#DIV/0!</v>
      </c>
      <c r="O100" s="131" t="e">
        <f t="shared" si="34"/>
        <v>#DIV/0!</v>
      </c>
    </row>
    <row r="101" spans="1:15" x14ac:dyDescent="0.25">
      <c r="A101" s="35" t="s">
        <v>78</v>
      </c>
      <c r="B101" s="35">
        <v>82</v>
      </c>
      <c r="C101" s="38">
        <v>44561</v>
      </c>
      <c r="D101" s="196"/>
      <c r="E101" s="40"/>
      <c r="F101" s="41"/>
      <c r="G101" s="41"/>
      <c r="H101" s="43">
        <f t="shared" si="26"/>
        <v>0</v>
      </c>
      <c r="I101" s="44" t="e">
        <f t="shared" si="27"/>
        <v>#DIV/0!</v>
      </c>
      <c r="J101" s="44" t="e">
        <f t="shared" si="28"/>
        <v>#DIV/0!</v>
      </c>
      <c r="K101" s="130" t="e">
        <f t="shared" si="29"/>
        <v>#DIV/0!</v>
      </c>
      <c r="L101" s="130" t="e">
        <f t="shared" si="30"/>
        <v>#DIV/0!</v>
      </c>
      <c r="M101" s="130" t="e">
        <f t="shared" si="31"/>
        <v>#DIV/0!</v>
      </c>
      <c r="N101" s="131" t="e">
        <f t="shared" si="32"/>
        <v>#DIV/0!</v>
      </c>
      <c r="O101" s="131" t="e">
        <f t="shared" si="34"/>
        <v>#DIV/0!</v>
      </c>
    </row>
    <row r="102" spans="1:15" x14ac:dyDescent="0.25">
      <c r="A102" s="35" t="s">
        <v>78</v>
      </c>
      <c r="B102" s="37">
        <v>83</v>
      </c>
      <c r="C102" s="38">
        <v>44561</v>
      </c>
      <c r="D102" s="196"/>
      <c r="E102" s="40"/>
      <c r="F102" s="41"/>
      <c r="G102" s="41"/>
      <c r="H102" s="43">
        <f t="shared" si="26"/>
        <v>0</v>
      </c>
      <c r="I102" s="44" t="e">
        <f t="shared" si="27"/>
        <v>#DIV/0!</v>
      </c>
      <c r="J102" s="44" t="e">
        <f t="shared" si="28"/>
        <v>#DIV/0!</v>
      </c>
      <c r="K102" s="130" t="e">
        <f t="shared" si="29"/>
        <v>#DIV/0!</v>
      </c>
      <c r="L102" s="130" t="e">
        <f t="shared" si="30"/>
        <v>#DIV/0!</v>
      </c>
      <c r="M102" s="130" t="e">
        <f t="shared" si="31"/>
        <v>#DIV/0!</v>
      </c>
      <c r="N102" s="131" t="e">
        <f t="shared" si="32"/>
        <v>#DIV/0!</v>
      </c>
      <c r="O102" s="131" t="e">
        <f t="shared" si="34"/>
        <v>#DIV/0!</v>
      </c>
    </row>
    <row r="103" spans="1:15" x14ac:dyDescent="0.25">
      <c r="A103" s="35" t="s">
        <v>78</v>
      </c>
      <c r="B103" s="35">
        <v>84</v>
      </c>
      <c r="C103" s="38">
        <v>44561</v>
      </c>
      <c r="D103" s="196"/>
      <c r="E103" s="40"/>
      <c r="F103" s="41"/>
      <c r="G103" s="41"/>
      <c r="H103" s="43">
        <f t="shared" si="26"/>
        <v>0</v>
      </c>
      <c r="I103" s="44" t="e">
        <f t="shared" si="27"/>
        <v>#DIV/0!</v>
      </c>
      <c r="J103" s="44" t="e">
        <f t="shared" si="28"/>
        <v>#DIV/0!</v>
      </c>
      <c r="K103" s="130" t="e">
        <f t="shared" si="29"/>
        <v>#DIV/0!</v>
      </c>
      <c r="L103" s="130" t="e">
        <f t="shared" si="30"/>
        <v>#DIV/0!</v>
      </c>
      <c r="M103" s="130" t="e">
        <f t="shared" si="31"/>
        <v>#DIV/0!</v>
      </c>
      <c r="N103" s="131" t="e">
        <f t="shared" si="32"/>
        <v>#DIV/0!</v>
      </c>
      <c r="O103" s="131" t="e">
        <f t="shared" si="34"/>
        <v>#DIV/0!</v>
      </c>
    </row>
    <row r="104" spans="1:15" x14ac:dyDescent="0.25">
      <c r="A104" s="35" t="s">
        <v>78</v>
      </c>
      <c r="B104" s="37">
        <v>85</v>
      </c>
      <c r="C104" s="38">
        <v>44561</v>
      </c>
      <c r="D104" s="196"/>
      <c r="E104" s="40"/>
      <c r="F104" s="41"/>
      <c r="G104" s="41"/>
      <c r="H104" s="43">
        <f t="shared" si="26"/>
        <v>0</v>
      </c>
      <c r="I104" s="44" t="e">
        <f t="shared" si="27"/>
        <v>#DIV/0!</v>
      </c>
      <c r="J104" s="44" t="e">
        <f t="shared" si="28"/>
        <v>#DIV/0!</v>
      </c>
      <c r="K104" s="130" t="e">
        <f t="shared" si="29"/>
        <v>#DIV/0!</v>
      </c>
      <c r="L104" s="130" t="e">
        <f t="shared" si="30"/>
        <v>#DIV/0!</v>
      </c>
      <c r="M104" s="130" t="e">
        <f t="shared" si="31"/>
        <v>#DIV/0!</v>
      </c>
      <c r="N104" s="131" t="e">
        <f t="shared" si="32"/>
        <v>#DIV/0!</v>
      </c>
      <c r="O104" s="131" t="e">
        <f t="shared" si="34"/>
        <v>#DIV/0!</v>
      </c>
    </row>
    <row r="105" spans="1:15" x14ac:dyDescent="0.25">
      <c r="A105" s="35" t="s">
        <v>78</v>
      </c>
      <c r="B105" s="35">
        <v>86</v>
      </c>
      <c r="C105" s="38">
        <v>44561</v>
      </c>
      <c r="D105" s="196"/>
      <c r="E105" s="40"/>
      <c r="F105" s="41"/>
      <c r="G105" s="41"/>
      <c r="H105" s="43">
        <f t="shared" si="26"/>
        <v>0</v>
      </c>
      <c r="I105" s="44" t="e">
        <f t="shared" si="27"/>
        <v>#DIV/0!</v>
      </c>
      <c r="J105" s="44" t="e">
        <f t="shared" si="28"/>
        <v>#DIV/0!</v>
      </c>
      <c r="K105" s="130" t="e">
        <f t="shared" si="29"/>
        <v>#DIV/0!</v>
      </c>
      <c r="L105" s="130" t="e">
        <f t="shared" si="30"/>
        <v>#DIV/0!</v>
      </c>
      <c r="M105" s="130" t="e">
        <f t="shared" si="31"/>
        <v>#DIV/0!</v>
      </c>
      <c r="N105" s="131" t="e">
        <f t="shared" si="32"/>
        <v>#DIV/0!</v>
      </c>
      <c r="O105" s="131" t="e">
        <f t="shared" si="34"/>
        <v>#DIV/0!</v>
      </c>
    </row>
    <row r="106" spans="1:15" x14ac:dyDescent="0.25">
      <c r="A106" s="35" t="s">
        <v>78</v>
      </c>
      <c r="B106" s="37">
        <v>87</v>
      </c>
      <c r="C106" s="38">
        <v>44561</v>
      </c>
      <c r="D106" s="196"/>
      <c r="E106" s="40"/>
      <c r="F106" s="41"/>
      <c r="G106" s="41"/>
      <c r="H106" s="43">
        <f t="shared" si="26"/>
        <v>0</v>
      </c>
      <c r="I106" s="44" t="e">
        <f t="shared" si="27"/>
        <v>#DIV/0!</v>
      </c>
      <c r="J106" s="44" t="e">
        <f t="shared" si="28"/>
        <v>#DIV/0!</v>
      </c>
      <c r="K106" s="130" t="e">
        <f t="shared" si="29"/>
        <v>#DIV/0!</v>
      </c>
      <c r="L106" s="130" t="e">
        <f t="shared" si="30"/>
        <v>#DIV/0!</v>
      </c>
      <c r="M106" s="130" t="e">
        <f t="shared" si="31"/>
        <v>#DIV/0!</v>
      </c>
      <c r="N106" s="131" t="e">
        <f t="shared" si="32"/>
        <v>#DIV/0!</v>
      </c>
      <c r="O106" s="131" t="e">
        <f t="shared" si="34"/>
        <v>#DIV/0!</v>
      </c>
    </row>
    <row r="107" spans="1:15" x14ac:dyDescent="0.25">
      <c r="A107" s="35" t="s">
        <v>78</v>
      </c>
      <c r="B107" s="35">
        <v>88</v>
      </c>
      <c r="C107" s="38">
        <v>44561</v>
      </c>
      <c r="D107" s="196"/>
      <c r="E107" s="40"/>
      <c r="F107" s="41"/>
      <c r="G107" s="41"/>
      <c r="H107" s="43">
        <f t="shared" si="26"/>
        <v>0</v>
      </c>
      <c r="I107" s="44" t="e">
        <f t="shared" si="27"/>
        <v>#DIV/0!</v>
      </c>
      <c r="J107" s="44" t="e">
        <f t="shared" si="28"/>
        <v>#DIV/0!</v>
      </c>
      <c r="K107" s="130" t="e">
        <f t="shared" si="29"/>
        <v>#DIV/0!</v>
      </c>
      <c r="L107" s="130" t="e">
        <f t="shared" si="30"/>
        <v>#DIV/0!</v>
      </c>
      <c r="M107" s="130" t="e">
        <f t="shared" si="31"/>
        <v>#DIV/0!</v>
      </c>
      <c r="N107" s="131" t="e">
        <f t="shared" si="32"/>
        <v>#DIV/0!</v>
      </c>
      <c r="O107" s="131" t="e">
        <f t="shared" si="34"/>
        <v>#DIV/0!</v>
      </c>
    </row>
    <row r="108" spans="1:15" x14ac:dyDescent="0.25">
      <c r="A108" s="35" t="s">
        <v>78</v>
      </c>
      <c r="B108" s="37">
        <v>89</v>
      </c>
      <c r="C108" s="38">
        <v>44561</v>
      </c>
      <c r="D108" s="196"/>
      <c r="E108" s="40"/>
      <c r="F108" s="41"/>
      <c r="G108" s="41"/>
      <c r="H108" s="43">
        <f>G108*0.7</f>
        <v>0</v>
      </c>
      <c r="I108" s="44" t="e">
        <f>1/H108</f>
        <v>#DIV/0!</v>
      </c>
      <c r="J108" s="44" t="e">
        <f>1/G108</f>
        <v>#DIV/0!</v>
      </c>
      <c r="K108" s="130" t="e">
        <f>F108*I108</f>
        <v>#DIV/0!</v>
      </c>
      <c r="L108" s="130" t="e">
        <f>F108*J108</f>
        <v>#DIV/0!</v>
      </c>
      <c r="M108" s="130" t="e">
        <f>K108-L108</f>
        <v>#DIV/0!</v>
      </c>
      <c r="N108" s="131" t="e">
        <f>M108*0.35</f>
        <v>#DIV/0!</v>
      </c>
      <c r="O108" s="131" t="e">
        <f>N108*H108</f>
        <v>#DIV/0!</v>
      </c>
    </row>
    <row r="109" spans="1:15" x14ac:dyDescent="0.25">
      <c r="A109" s="35" t="s">
        <v>78</v>
      </c>
      <c r="B109" s="35">
        <v>90</v>
      </c>
      <c r="C109" s="38">
        <v>44561</v>
      </c>
      <c r="D109" s="196"/>
      <c r="E109" s="40"/>
      <c r="F109" s="41"/>
      <c r="G109" s="41"/>
      <c r="H109" s="43">
        <f t="shared" ref="H109:H129" si="35">G109*0.7</f>
        <v>0</v>
      </c>
      <c r="I109" s="44" t="e">
        <f>1/H109</f>
        <v>#DIV/0!</v>
      </c>
      <c r="J109" s="44" t="e">
        <f>1/G109</f>
        <v>#DIV/0!</v>
      </c>
      <c r="K109" s="130" t="e">
        <f>F109*I109</f>
        <v>#DIV/0!</v>
      </c>
      <c r="L109" s="130" t="e">
        <f>F109*J109</f>
        <v>#DIV/0!</v>
      </c>
      <c r="M109" s="130" t="e">
        <f>K109-L109</f>
        <v>#DIV/0!</v>
      </c>
      <c r="N109" s="131" t="e">
        <f>M109*0.35</f>
        <v>#DIV/0!</v>
      </c>
      <c r="O109" s="131" t="e">
        <f>N109*H109</f>
        <v>#DIV/0!</v>
      </c>
    </row>
    <row r="110" spans="1:15" x14ac:dyDescent="0.25">
      <c r="A110" s="35" t="s">
        <v>78</v>
      </c>
      <c r="B110" s="37">
        <v>91</v>
      </c>
      <c r="C110" s="38">
        <v>44561</v>
      </c>
      <c r="D110" s="196"/>
      <c r="E110" s="40"/>
      <c r="F110" s="41"/>
      <c r="G110" s="41"/>
      <c r="H110" s="43">
        <f t="shared" si="35"/>
        <v>0</v>
      </c>
      <c r="I110" s="44" t="e">
        <f t="shared" ref="I110:I129" si="36">1/H110</f>
        <v>#DIV/0!</v>
      </c>
      <c r="J110" s="44" t="e">
        <f t="shared" ref="J110:J129" si="37">1/G110</f>
        <v>#DIV/0!</v>
      </c>
      <c r="K110" s="130" t="e">
        <f t="shared" ref="K110:K129" si="38">F110*I110</f>
        <v>#DIV/0!</v>
      </c>
      <c r="L110" s="130" t="e">
        <f t="shared" ref="L110:L129" si="39">F110*J110</f>
        <v>#DIV/0!</v>
      </c>
      <c r="M110" s="130" t="e">
        <f t="shared" ref="M110:M129" si="40">K110-L110</f>
        <v>#DIV/0!</v>
      </c>
      <c r="N110" s="131" t="e">
        <f t="shared" ref="N110:N129" si="41">M110*0.35</f>
        <v>#DIV/0!</v>
      </c>
      <c r="O110" s="131" t="e">
        <f t="shared" ref="O110:O113" si="42">N110*H110</f>
        <v>#DIV/0!</v>
      </c>
    </row>
    <row r="111" spans="1:15" x14ac:dyDescent="0.25">
      <c r="A111" s="35" t="s">
        <v>78</v>
      </c>
      <c r="B111" s="35">
        <v>92</v>
      </c>
      <c r="C111" s="38">
        <v>44561</v>
      </c>
      <c r="D111" s="196"/>
      <c r="E111" s="40"/>
      <c r="F111" s="41"/>
      <c r="G111" s="41"/>
      <c r="H111" s="43">
        <f t="shared" si="35"/>
        <v>0</v>
      </c>
      <c r="I111" s="44" t="e">
        <f t="shared" si="36"/>
        <v>#DIV/0!</v>
      </c>
      <c r="J111" s="44" t="e">
        <f t="shared" si="37"/>
        <v>#DIV/0!</v>
      </c>
      <c r="K111" s="130" t="e">
        <f t="shared" si="38"/>
        <v>#DIV/0!</v>
      </c>
      <c r="L111" s="130" t="e">
        <f t="shared" si="39"/>
        <v>#DIV/0!</v>
      </c>
      <c r="M111" s="130" t="e">
        <f t="shared" si="40"/>
        <v>#DIV/0!</v>
      </c>
      <c r="N111" s="131" t="e">
        <f t="shared" si="41"/>
        <v>#DIV/0!</v>
      </c>
      <c r="O111" s="131" t="e">
        <f t="shared" si="42"/>
        <v>#DIV/0!</v>
      </c>
    </row>
    <row r="112" spans="1:15" x14ac:dyDescent="0.25">
      <c r="A112" s="35" t="s">
        <v>78</v>
      </c>
      <c r="B112" s="37">
        <v>93</v>
      </c>
      <c r="C112" s="38">
        <v>44561</v>
      </c>
      <c r="D112" s="196"/>
      <c r="E112" s="40"/>
      <c r="F112" s="41"/>
      <c r="G112" s="41"/>
      <c r="H112" s="43">
        <f t="shared" si="35"/>
        <v>0</v>
      </c>
      <c r="I112" s="44" t="e">
        <f t="shared" si="36"/>
        <v>#DIV/0!</v>
      </c>
      <c r="J112" s="44" t="e">
        <f t="shared" si="37"/>
        <v>#DIV/0!</v>
      </c>
      <c r="K112" s="130" t="e">
        <f t="shared" si="38"/>
        <v>#DIV/0!</v>
      </c>
      <c r="L112" s="130" t="e">
        <f t="shared" si="39"/>
        <v>#DIV/0!</v>
      </c>
      <c r="M112" s="130" t="e">
        <f t="shared" si="40"/>
        <v>#DIV/0!</v>
      </c>
      <c r="N112" s="131" t="e">
        <f t="shared" si="41"/>
        <v>#DIV/0!</v>
      </c>
      <c r="O112" s="131" t="e">
        <f t="shared" si="42"/>
        <v>#DIV/0!</v>
      </c>
    </row>
    <row r="113" spans="1:15" x14ac:dyDescent="0.25">
      <c r="A113" s="35" t="s">
        <v>78</v>
      </c>
      <c r="B113" s="35">
        <v>94</v>
      </c>
      <c r="C113" s="38">
        <v>44561</v>
      </c>
      <c r="D113" s="196"/>
      <c r="E113" s="40"/>
      <c r="F113" s="41"/>
      <c r="G113" s="41"/>
      <c r="H113" s="43">
        <f t="shared" si="35"/>
        <v>0</v>
      </c>
      <c r="I113" s="44" t="e">
        <f t="shared" si="36"/>
        <v>#DIV/0!</v>
      </c>
      <c r="J113" s="44" t="e">
        <f t="shared" si="37"/>
        <v>#DIV/0!</v>
      </c>
      <c r="K113" s="130" t="e">
        <f t="shared" si="38"/>
        <v>#DIV/0!</v>
      </c>
      <c r="L113" s="130" t="e">
        <f t="shared" si="39"/>
        <v>#DIV/0!</v>
      </c>
      <c r="M113" s="130" t="e">
        <f t="shared" si="40"/>
        <v>#DIV/0!</v>
      </c>
      <c r="N113" s="131" t="e">
        <f t="shared" si="41"/>
        <v>#DIV/0!</v>
      </c>
      <c r="O113" s="131" t="e">
        <f t="shared" si="42"/>
        <v>#DIV/0!</v>
      </c>
    </row>
    <row r="114" spans="1:15" x14ac:dyDescent="0.25">
      <c r="A114" s="35" t="s">
        <v>78</v>
      </c>
      <c r="B114" s="37">
        <v>95</v>
      </c>
      <c r="C114" s="38">
        <v>44561</v>
      </c>
      <c r="D114" s="196"/>
      <c r="E114" s="40"/>
      <c r="F114" s="41"/>
      <c r="G114" s="41"/>
      <c r="H114" s="43">
        <f t="shared" si="35"/>
        <v>0</v>
      </c>
      <c r="I114" s="44" t="e">
        <f t="shared" si="36"/>
        <v>#DIV/0!</v>
      </c>
      <c r="J114" s="44" t="e">
        <f t="shared" si="37"/>
        <v>#DIV/0!</v>
      </c>
      <c r="K114" s="130" t="e">
        <f t="shared" si="38"/>
        <v>#DIV/0!</v>
      </c>
      <c r="L114" s="130" t="e">
        <f t="shared" si="39"/>
        <v>#DIV/0!</v>
      </c>
      <c r="M114" s="130" t="e">
        <f t="shared" si="40"/>
        <v>#DIV/0!</v>
      </c>
      <c r="N114" s="131" t="e">
        <f t="shared" si="41"/>
        <v>#DIV/0!</v>
      </c>
      <c r="O114" s="131" t="e">
        <f>N114*H114</f>
        <v>#DIV/0!</v>
      </c>
    </row>
    <row r="115" spans="1:15" x14ac:dyDescent="0.25">
      <c r="A115" s="35" t="s">
        <v>78</v>
      </c>
      <c r="B115" s="35">
        <v>96</v>
      </c>
      <c r="C115" s="38">
        <v>44561</v>
      </c>
      <c r="D115" s="196"/>
      <c r="E115" s="40"/>
      <c r="F115" s="41"/>
      <c r="G115" s="41"/>
      <c r="H115" s="43">
        <f t="shared" si="35"/>
        <v>0</v>
      </c>
      <c r="I115" s="44" t="e">
        <f t="shared" si="36"/>
        <v>#DIV/0!</v>
      </c>
      <c r="J115" s="44" t="e">
        <f t="shared" si="37"/>
        <v>#DIV/0!</v>
      </c>
      <c r="K115" s="130" t="e">
        <f t="shared" si="38"/>
        <v>#DIV/0!</v>
      </c>
      <c r="L115" s="130" t="e">
        <f t="shared" si="39"/>
        <v>#DIV/0!</v>
      </c>
      <c r="M115" s="130" t="e">
        <f t="shared" si="40"/>
        <v>#DIV/0!</v>
      </c>
      <c r="N115" s="131" t="e">
        <f t="shared" si="41"/>
        <v>#DIV/0!</v>
      </c>
      <c r="O115" s="131" t="e">
        <f t="shared" ref="O115:O129" si="43">N115*H115</f>
        <v>#DIV/0!</v>
      </c>
    </row>
    <row r="116" spans="1:15" x14ac:dyDescent="0.25">
      <c r="A116" s="35" t="s">
        <v>78</v>
      </c>
      <c r="B116" s="37">
        <v>97</v>
      </c>
      <c r="C116" s="38">
        <v>44561</v>
      </c>
      <c r="D116" s="196"/>
      <c r="E116" s="40"/>
      <c r="F116" s="41"/>
      <c r="G116" s="41"/>
      <c r="H116" s="43">
        <f t="shared" si="35"/>
        <v>0</v>
      </c>
      <c r="I116" s="44" t="e">
        <f t="shared" si="36"/>
        <v>#DIV/0!</v>
      </c>
      <c r="J116" s="44" t="e">
        <f t="shared" si="37"/>
        <v>#DIV/0!</v>
      </c>
      <c r="K116" s="130" t="e">
        <f t="shared" si="38"/>
        <v>#DIV/0!</v>
      </c>
      <c r="L116" s="130" t="e">
        <f t="shared" si="39"/>
        <v>#DIV/0!</v>
      </c>
      <c r="M116" s="130" t="e">
        <f t="shared" si="40"/>
        <v>#DIV/0!</v>
      </c>
      <c r="N116" s="131" t="e">
        <f t="shared" si="41"/>
        <v>#DIV/0!</v>
      </c>
      <c r="O116" s="131" t="e">
        <f t="shared" si="43"/>
        <v>#DIV/0!</v>
      </c>
    </row>
    <row r="117" spans="1:15" x14ac:dyDescent="0.25">
      <c r="A117" s="35" t="s">
        <v>78</v>
      </c>
      <c r="B117" s="35">
        <v>98</v>
      </c>
      <c r="C117" s="38">
        <v>44561</v>
      </c>
      <c r="D117" s="196"/>
      <c r="E117" s="40"/>
      <c r="F117" s="41"/>
      <c r="G117" s="41"/>
      <c r="H117" s="43">
        <f t="shared" si="35"/>
        <v>0</v>
      </c>
      <c r="I117" s="44" t="e">
        <f t="shared" si="36"/>
        <v>#DIV/0!</v>
      </c>
      <c r="J117" s="44" t="e">
        <f t="shared" si="37"/>
        <v>#DIV/0!</v>
      </c>
      <c r="K117" s="130" t="e">
        <f t="shared" si="38"/>
        <v>#DIV/0!</v>
      </c>
      <c r="L117" s="130" t="e">
        <f t="shared" si="39"/>
        <v>#DIV/0!</v>
      </c>
      <c r="M117" s="130" t="e">
        <f t="shared" si="40"/>
        <v>#DIV/0!</v>
      </c>
      <c r="N117" s="131" t="e">
        <f t="shared" si="41"/>
        <v>#DIV/0!</v>
      </c>
      <c r="O117" s="131" t="e">
        <f t="shared" si="43"/>
        <v>#DIV/0!</v>
      </c>
    </row>
    <row r="118" spans="1:15" x14ac:dyDescent="0.25">
      <c r="A118" s="35" t="s">
        <v>78</v>
      </c>
      <c r="B118" s="37">
        <v>99</v>
      </c>
      <c r="C118" s="38">
        <v>44561</v>
      </c>
      <c r="D118" s="196"/>
      <c r="E118" s="40"/>
      <c r="F118" s="41"/>
      <c r="G118" s="41"/>
      <c r="H118" s="43">
        <f t="shared" si="35"/>
        <v>0</v>
      </c>
      <c r="I118" s="44" t="e">
        <f t="shared" si="36"/>
        <v>#DIV/0!</v>
      </c>
      <c r="J118" s="44" t="e">
        <f t="shared" si="37"/>
        <v>#DIV/0!</v>
      </c>
      <c r="K118" s="130" t="e">
        <f t="shared" si="38"/>
        <v>#DIV/0!</v>
      </c>
      <c r="L118" s="130" t="e">
        <f t="shared" si="39"/>
        <v>#DIV/0!</v>
      </c>
      <c r="M118" s="130" t="e">
        <f t="shared" si="40"/>
        <v>#DIV/0!</v>
      </c>
      <c r="N118" s="131" t="e">
        <f t="shared" si="41"/>
        <v>#DIV/0!</v>
      </c>
      <c r="O118" s="131" t="e">
        <f t="shared" si="43"/>
        <v>#DIV/0!</v>
      </c>
    </row>
    <row r="119" spans="1:15" x14ac:dyDescent="0.25">
      <c r="A119" s="35" t="s">
        <v>78</v>
      </c>
      <c r="B119" s="35">
        <v>100</v>
      </c>
      <c r="C119" s="38">
        <v>44561</v>
      </c>
      <c r="D119" s="196"/>
      <c r="E119" s="40"/>
      <c r="F119" s="41"/>
      <c r="G119" s="41"/>
      <c r="H119" s="43">
        <f t="shared" si="35"/>
        <v>0</v>
      </c>
      <c r="I119" s="44" t="e">
        <f t="shared" si="36"/>
        <v>#DIV/0!</v>
      </c>
      <c r="J119" s="44" t="e">
        <f t="shared" si="37"/>
        <v>#DIV/0!</v>
      </c>
      <c r="K119" s="130" t="e">
        <f t="shared" si="38"/>
        <v>#DIV/0!</v>
      </c>
      <c r="L119" s="130" t="e">
        <f t="shared" si="39"/>
        <v>#DIV/0!</v>
      </c>
      <c r="M119" s="130" t="e">
        <f t="shared" si="40"/>
        <v>#DIV/0!</v>
      </c>
      <c r="N119" s="131" t="e">
        <f t="shared" si="41"/>
        <v>#DIV/0!</v>
      </c>
      <c r="O119" s="131" t="e">
        <f t="shared" si="43"/>
        <v>#DIV/0!</v>
      </c>
    </row>
    <row r="120" spans="1:15" x14ac:dyDescent="0.25">
      <c r="A120" s="35" t="s">
        <v>78</v>
      </c>
      <c r="B120" s="37">
        <v>101</v>
      </c>
      <c r="C120" s="38">
        <v>44561</v>
      </c>
      <c r="D120" s="196"/>
      <c r="E120" s="40"/>
      <c r="F120" s="41"/>
      <c r="G120" s="41"/>
      <c r="H120" s="43">
        <f t="shared" si="35"/>
        <v>0</v>
      </c>
      <c r="I120" s="44" t="e">
        <f t="shared" si="36"/>
        <v>#DIV/0!</v>
      </c>
      <c r="J120" s="44" t="e">
        <f t="shared" si="37"/>
        <v>#DIV/0!</v>
      </c>
      <c r="K120" s="130" t="e">
        <f t="shared" si="38"/>
        <v>#DIV/0!</v>
      </c>
      <c r="L120" s="130" t="e">
        <f t="shared" si="39"/>
        <v>#DIV/0!</v>
      </c>
      <c r="M120" s="130" t="e">
        <f t="shared" si="40"/>
        <v>#DIV/0!</v>
      </c>
      <c r="N120" s="131" t="e">
        <f t="shared" si="41"/>
        <v>#DIV/0!</v>
      </c>
      <c r="O120" s="131" t="e">
        <f t="shared" si="43"/>
        <v>#DIV/0!</v>
      </c>
    </row>
    <row r="121" spans="1:15" x14ac:dyDescent="0.25">
      <c r="A121" s="35" t="s">
        <v>78</v>
      </c>
      <c r="B121" s="35">
        <v>102</v>
      </c>
      <c r="C121" s="38">
        <v>44561</v>
      </c>
      <c r="D121" s="196"/>
      <c r="E121" s="40"/>
      <c r="F121" s="41"/>
      <c r="G121" s="41"/>
      <c r="H121" s="43">
        <f t="shared" si="35"/>
        <v>0</v>
      </c>
      <c r="I121" s="44" t="e">
        <f t="shared" si="36"/>
        <v>#DIV/0!</v>
      </c>
      <c r="J121" s="44" t="e">
        <f t="shared" si="37"/>
        <v>#DIV/0!</v>
      </c>
      <c r="K121" s="130" t="e">
        <f t="shared" si="38"/>
        <v>#DIV/0!</v>
      </c>
      <c r="L121" s="130" t="e">
        <f t="shared" si="39"/>
        <v>#DIV/0!</v>
      </c>
      <c r="M121" s="130" t="e">
        <f t="shared" si="40"/>
        <v>#DIV/0!</v>
      </c>
      <c r="N121" s="131" t="e">
        <f t="shared" si="41"/>
        <v>#DIV/0!</v>
      </c>
      <c r="O121" s="131" t="e">
        <f t="shared" si="43"/>
        <v>#DIV/0!</v>
      </c>
    </row>
    <row r="122" spans="1:15" x14ac:dyDescent="0.25">
      <c r="A122" s="35" t="s">
        <v>78</v>
      </c>
      <c r="B122" s="37">
        <v>103</v>
      </c>
      <c r="C122" s="38">
        <v>44561</v>
      </c>
      <c r="D122" s="196"/>
      <c r="E122" s="40"/>
      <c r="F122" s="41"/>
      <c r="G122" s="41"/>
      <c r="H122" s="43">
        <f t="shared" si="35"/>
        <v>0</v>
      </c>
      <c r="I122" s="44" t="e">
        <f t="shared" si="36"/>
        <v>#DIV/0!</v>
      </c>
      <c r="J122" s="44" t="e">
        <f t="shared" si="37"/>
        <v>#DIV/0!</v>
      </c>
      <c r="K122" s="130" t="e">
        <f t="shared" si="38"/>
        <v>#DIV/0!</v>
      </c>
      <c r="L122" s="130" t="e">
        <f t="shared" si="39"/>
        <v>#DIV/0!</v>
      </c>
      <c r="M122" s="130" t="e">
        <f t="shared" si="40"/>
        <v>#DIV/0!</v>
      </c>
      <c r="N122" s="131" t="e">
        <f t="shared" si="41"/>
        <v>#DIV/0!</v>
      </c>
      <c r="O122" s="131" t="e">
        <f t="shared" si="43"/>
        <v>#DIV/0!</v>
      </c>
    </row>
    <row r="123" spans="1:15" x14ac:dyDescent="0.25">
      <c r="A123" s="35" t="s">
        <v>78</v>
      </c>
      <c r="B123" s="35">
        <v>104</v>
      </c>
      <c r="C123" s="38">
        <v>44561</v>
      </c>
      <c r="D123" s="196"/>
      <c r="E123" s="40"/>
      <c r="F123" s="41"/>
      <c r="G123" s="41"/>
      <c r="H123" s="43">
        <f t="shared" si="35"/>
        <v>0</v>
      </c>
      <c r="I123" s="44" t="e">
        <f t="shared" si="36"/>
        <v>#DIV/0!</v>
      </c>
      <c r="J123" s="44" t="e">
        <f t="shared" si="37"/>
        <v>#DIV/0!</v>
      </c>
      <c r="K123" s="130" t="e">
        <f t="shared" si="38"/>
        <v>#DIV/0!</v>
      </c>
      <c r="L123" s="130" t="e">
        <f t="shared" si="39"/>
        <v>#DIV/0!</v>
      </c>
      <c r="M123" s="130" t="e">
        <f t="shared" si="40"/>
        <v>#DIV/0!</v>
      </c>
      <c r="N123" s="131" t="e">
        <f t="shared" si="41"/>
        <v>#DIV/0!</v>
      </c>
      <c r="O123" s="131" t="e">
        <f t="shared" si="43"/>
        <v>#DIV/0!</v>
      </c>
    </row>
    <row r="124" spans="1:15" x14ac:dyDescent="0.25">
      <c r="A124" s="35" t="s">
        <v>78</v>
      </c>
      <c r="B124" s="37">
        <v>105</v>
      </c>
      <c r="C124" s="38">
        <v>44561</v>
      </c>
      <c r="D124" s="196"/>
      <c r="E124" s="40"/>
      <c r="F124" s="41"/>
      <c r="G124" s="41"/>
      <c r="H124" s="43">
        <f t="shared" si="35"/>
        <v>0</v>
      </c>
      <c r="I124" s="44" t="e">
        <f t="shared" si="36"/>
        <v>#DIV/0!</v>
      </c>
      <c r="J124" s="44" t="e">
        <f t="shared" si="37"/>
        <v>#DIV/0!</v>
      </c>
      <c r="K124" s="130" t="e">
        <f t="shared" si="38"/>
        <v>#DIV/0!</v>
      </c>
      <c r="L124" s="130" t="e">
        <f t="shared" si="39"/>
        <v>#DIV/0!</v>
      </c>
      <c r="M124" s="130" t="e">
        <f t="shared" si="40"/>
        <v>#DIV/0!</v>
      </c>
      <c r="N124" s="131" t="e">
        <f t="shared" si="41"/>
        <v>#DIV/0!</v>
      </c>
      <c r="O124" s="131" t="e">
        <f t="shared" si="43"/>
        <v>#DIV/0!</v>
      </c>
    </row>
    <row r="125" spans="1:15" x14ac:dyDescent="0.25">
      <c r="A125" s="35" t="s">
        <v>78</v>
      </c>
      <c r="B125" s="35">
        <v>106</v>
      </c>
      <c r="C125" s="38">
        <v>44561</v>
      </c>
      <c r="D125" s="196"/>
      <c r="E125" s="40"/>
      <c r="F125" s="41"/>
      <c r="G125" s="41"/>
      <c r="H125" s="43">
        <f t="shared" si="35"/>
        <v>0</v>
      </c>
      <c r="I125" s="44" t="e">
        <f t="shared" si="36"/>
        <v>#DIV/0!</v>
      </c>
      <c r="J125" s="44" t="e">
        <f t="shared" si="37"/>
        <v>#DIV/0!</v>
      </c>
      <c r="K125" s="130" t="e">
        <f t="shared" si="38"/>
        <v>#DIV/0!</v>
      </c>
      <c r="L125" s="130" t="e">
        <f t="shared" si="39"/>
        <v>#DIV/0!</v>
      </c>
      <c r="M125" s="130" t="e">
        <f t="shared" si="40"/>
        <v>#DIV/0!</v>
      </c>
      <c r="N125" s="131" t="e">
        <f t="shared" si="41"/>
        <v>#DIV/0!</v>
      </c>
      <c r="O125" s="131" t="e">
        <f t="shared" si="43"/>
        <v>#DIV/0!</v>
      </c>
    </row>
    <row r="126" spans="1:15" x14ac:dyDescent="0.25">
      <c r="A126" s="35" t="s">
        <v>78</v>
      </c>
      <c r="B126" s="37">
        <v>107</v>
      </c>
      <c r="C126" s="38">
        <v>44561</v>
      </c>
      <c r="D126" s="196"/>
      <c r="E126" s="40"/>
      <c r="F126" s="41"/>
      <c r="G126" s="41"/>
      <c r="H126" s="43">
        <f t="shared" si="35"/>
        <v>0</v>
      </c>
      <c r="I126" s="44" t="e">
        <f t="shared" si="36"/>
        <v>#DIV/0!</v>
      </c>
      <c r="J126" s="44" t="e">
        <f t="shared" si="37"/>
        <v>#DIV/0!</v>
      </c>
      <c r="K126" s="130" t="e">
        <f t="shared" si="38"/>
        <v>#DIV/0!</v>
      </c>
      <c r="L126" s="130" t="e">
        <f t="shared" si="39"/>
        <v>#DIV/0!</v>
      </c>
      <c r="M126" s="130" t="e">
        <f t="shared" si="40"/>
        <v>#DIV/0!</v>
      </c>
      <c r="N126" s="131" t="e">
        <f t="shared" si="41"/>
        <v>#DIV/0!</v>
      </c>
      <c r="O126" s="131" t="e">
        <f t="shared" si="43"/>
        <v>#DIV/0!</v>
      </c>
    </row>
    <row r="127" spans="1:15" x14ac:dyDescent="0.25">
      <c r="A127" s="35" t="s">
        <v>78</v>
      </c>
      <c r="B127" s="35">
        <v>108</v>
      </c>
      <c r="C127" s="38">
        <v>44561</v>
      </c>
      <c r="D127" s="196"/>
      <c r="E127" s="40"/>
      <c r="F127" s="41"/>
      <c r="G127" s="41"/>
      <c r="H127" s="43">
        <f t="shared" si="35"/>
        <v>0</v>
      </c>
      <c r="I127" s="44" t="e">
        <f t="shared" si="36"/>
        <v>#DIV/0!</v>
      </c>
      <c r="J127" s="44" t="e">
        <f t="shared" si="37"/>
        <v>#DIV/0!</v>
      </c>
      <c r="K127" s="130" t="e">
        <f t="shared" si="38"/>
        <v>#DIV/0!</v>
      </c>
      <c r="L127" s="130" t="e">
        <f t="shared" si="39"/>
        <v>#DIV/0!</v>
      </c>
      <c r="M127" s="130" t="e">
        <f t="shared" si="40"/>
        <v>#DIV/0!</v>
      </c>
      <c r="N127" s="131" t="e">
        <f t="shared" si="41"/>
        <v>#DIV/0!</v>
      </c>
      <c r="O127" s="131" t="e">
        <f t="shared" si="43"/>
        <v>#DIV/0!</v>
      </c>
    </row>
    <row r="128" spans="1:15" x14ac:dyDescent="0.25">
      <c r="A128" s="35" t="s">
        <v>78</v>
      </c>
      <c r="B128" s="37">
        <v>109</v>
      </c>
      <c r="C128" s="38">
        <v>44561</v>
      </c>
      <c r="D128" s="196"/>
      <c r="E128" s="40"/>
      <c r="F128" s="41"/>
      <c r="G128" s="41"/>
      <c r="H128" s="43">
        <f t="shared" si="35"/>
        <v>0</v>
      </c>
      <c r="I128" s="44" t="e">
        <f t="shared" si="36"/>
        <v>#DIV/0!</v>
      </c>
      <c r="J128" s="44" t="e">
        <f t="shared" si="37"/>
        <v>#DIV/0!</v>
      </c>
      <c r="K128" s="130" t="e">
        <f t="shared" si="38"/>
        <v>#DIV/0!</v>
      </c>
      <c r="L128" s="130" t="e">
        <f t="shared" si="39"/>
        <v>#DIV/0!</v>
      </c>
      <c r="M128" s="130" t="e">
        <f t="shared" si="40"/>
        <v>#DIV/0!</v>
      </c>
      <c r="N128" s="131" t="e">
        <f t="shared" si="41"/>
        <v>#DIV/0!</v>
      </c>
      <c r="O128" s="131" t="e">
        <f t="shared" si="43"/>
        <v>#DIV/0!</v>
      </c>
    </row>
    <row r="129" spans="1:15" x14ac:dyDescent="0.25">
      <c r="A129" s="35" t="s">
        <v>78</v>
      </c>
      <c r="B129" s="35">
        <v>110</v>
      </c>
      <c r="C129" s="38">
        <v>44561</v>
      </c>
      <c r="D129" s="196"/>
      <c r="E129" s="40"/>
      <c r="F129" s="41"/>
      <c r="G129" s="41"/>
      <c r="H129" s="43">
        <f t="shared" si="35"/>
        <v>0</v>
      </c>
      <c r="I129" s="44" t="e">
        <f t="shared" si="36"/>
        <v>#DIV/0!</v>
      </c>
      <c r="J129" s="44" t="e">
        <f t="shared" si="37"/>
        <v>#DIV/0!</v>
      </c>
      <c r="K129" s="130" t="e">
        <f t="shared" si="38"/>
        <v>#DIV/0!</v>
      </c>
      <c r="L129" s="130" t="e">
        <f t="shared" si="39"/>
        <v>#DIV/0!</v>
      </c>
      <c r="M129" s="130" t="e">
        <f t="shared" si="40"/>
        <v>#DIV/0!</v>
      </c>
      <c r="N129" s="131" t="e">
        <f t="shared" si="41"/>
        <v>#DIV/0!</v>
      </c>
      <c r="O129" s="131" t="e">
        <f t="shared" si="43"/>
        <v>#DIV/0!</v>
      </c>
    </row>
    <row r="130" spans="1:15" x14ac:dyDescent="0.25">
      <c r="A130" s="35" t="s">
        <v>78</v>
      </c>
      <c r="B130" s="37">
        <v>111</v>
      </c>
      <c r="C130" s="38">
        <v>44561</v>
      </c>
      <c r="D130" s="196"/>
      <c r="E130" s="40"/>
      <c r="F130" s="41"/>
      <c r="G130" s="41"/>
      <c r="H130" s="43">
        <f>G130*0.7</f>
        <v>0</v>
      </c>
      <c r="I130" s="44" t="e">
        <f>1/H130</f>
        <v>#DIV/0!</v>
      </c>
      <c r="J130" s="44" t="e">
        <f>1/G130</f>
        <v>#DIV/0!</v>
      </c>
      <c r="K130" s="130" t="e">
        <f>F130*I130</f>
        <v>#DIV/0!</v>
      </c>
      <c r="L130" s="130" t="e">
        <f>F130*J130</f>
        <v>#DIV/0!</v>
      </c>
      <c r="M130" s="130" t="e">
        <f>K130-L130</f>
        <v>#DIV/0!</v>
      </c>
      <c r="N130" s="131" t="e">
        <f>M130*0.35</f>
        <v>#DIV/0!</v>
      </c>
      <c r="O130" s="131" t="e">
        <f>N130*H130</f>
        <v>#DIV/0!</v>
      </c>
    </row>
    <row r="131" spans="1:15" x14ac:dyDescent="0.25">
      <c r="A131" s="35" t="s">
        <v>78</v>
      </c>
      <c r="B131" s="35">
        <v>112</v>
      </c>
      <c r="C131" s="38">
        <v>44561</v>
      </c>
      <c r="D131" s="196"/>
      <c r="E131" s="40"/>
      <c r="F131" s="41"/>
      <c r="G131" s="41"/>
      <c r="H131" s="43">
        <f t="shared" ref="H131:H151" si="44">G131*0.7</f>
        <v>0</v>
      </c>
      <c r="I131" s="44" t="e">
        <f>1/H131</f>
        <v>#DIV/0!</v>
      </c>
      <c r="J131" s="44" t="e">
        <f>1/G131</f>
        <v>#DIV/0!</v>
      </c>
      <c r="K131" s="130" t="e">
        <f>F131*I131</f>
        <v>#DIV/0!</v>
      </c>
      <c r="L131" s="130" t="e">
        <f>F131*J131</f>
        <v>#DIV/0!</v>
      </c>
      <c r="M131" s="130" t="e">
        <f>K131-L131</f>
        <v>#DIV/0!</v>
      </c>
      <c r="N131" s="131" t="e">
        <f>M131*0.35</f>
        <v>#DIV/0!</v>
      </c>
      <c r="O131" s="131" t="e">
        <f>N131*H131</f>
        <v>#DIV/0!</v>
      </c>
    </row>
    <row r="132" spans="1:15" x14ac:dyDescent="0.25">
      <c r="A132" s="35" t="s">
        <v>78</v>
      </c>
      <c r="B132" s="37">
        <v>113</v>
      </c>
      <c r="C132" s="38">
        <v>44561</v>
      </c>
      <c r="D132" s="196"/>
      <c r="E132" s="40"/>
      <c r="F132" s="41"/>
      <c r="G132" s="41"/>
      <c r="H132" s="43">
        <f t="shared" si="44"/>
        <v>0</v>
      </c>
      <c r="I132" s="44" t="e">
        <f t="shared" ref="I132:I151" si="45">1/H132</f>
        <v>#DIV/0!</v>
      </c>
      <c r="J132" s="44" t="e">
        <f t="shared" ref="J132:J151" si="46">1/G132</f>
        <v>#DIV/0!</v>
      </c>
      <c r="K132" s="130" t="e">
        <f t="shared" ref="K132:K151" si="47">F132*I132</f>
        <v>#DIV/0!</v>
      </c>
      <c r="L132" s="130" t="e">
        <f t="shared" ref="L132:L151" si="48">F132*J132</f>
        <v>#DIV/0!</v>
      </c>
      <c r="M132" s="130" t="e">
        <f t="shared" ref="M132:M151" si="49">K132-L132</f>
        <v>#DIV/0!</v>
      </c>
      <c r="N132" s="131" t="e">
        <f t="shared" ref="N132:N151" si="50">M132*0.35</f>
        <v>#DIV/0!</v>
      </c>
      <c r="O132" s="131" t="e">
        <f t="shared" ref="O132:O135" si="51">N132*H132</f>
        <v>#DIV/0!</v>
      </c>
    </row>
    <row r="133" spans="1:15" x14ac:dyDescent="0.25">
      <c r="A133" s="35" t="s">
        <v>78</v>
      </c>
      <c r="B133" s="35">
        <v>114</v>
      </c>
      <c r="C133" s="38">
        <v>44561</v>
      </c>
      <c r="D133" s="196"/>
      <c r="E133" s="40"/>
      <c r="F133" s="41"/>
      <c r="G133" s="41"/>
      <c r="H133" s="43">
        <f t="shared" si="44"/>
        <v>0</v>
      </c>
      <c r="I133" s="44" t="e">
        <f t="shared" si="45"/>
        <v>#DIV/0!</v>
      </c>
      <c r="J133" s="44" t="e">
        <f t="shared" si="46"/>
        <v>#DIV/0!</v>
      </c>
      <c r="K133" s="130" t="e">
        <f t="shared" si="47"/>
        <v>#DIV/0!</v>
      </c>
      <c r="L133" s="130" t="e">
        <f t="shared" si="48"/>
        <v>#DIV/0!</v>
      </c>
      <c r="M133" s="130" t="e">
        <f t="shared" si="49"/>
        <v>#DIV/0!</v>
      </c>
      <c r="N133" s="131" t="e">
        <f t="shared" si="50"/>
        <v>#DIV/0!</v>
      </c>
      <c r="O133" s="131" t="e">
        <f t="shared" si="51"/>
        <v>#DIV/0!</v>
      </c>
    </row>
    <row r="134" spans="1:15" x14ac:dyDescent="0.25">
      <c r="A134" s="35" t="s">
        <v>78</v>
      </c>
      <c r="B134" s="37">
        <v>115</v>
      </c>
      <c r="C134" s="38">
        <v>44561</v>
      </c>
      <c r="D134" s="196"/>
      <c r="E134" s="40"/>
      <c r="F134" s="41"/>
      <c r="G134" s="41"/>
      <c r="H134" s="43">
        <f t="shared" si="44"/>
        <v>0</v>
      </c>
      <c r="I134" s="44" t="e">
        <f t="shared" si="45"/>
        <v>#DIV/0!</v>
      </c>
      <c r="J134" s="44" t="e">
        <f t="shared" si="46"/>
        <v>#DIV/0!</v>
      </c>
      <c r="K134" s="130" t="e">
        <f t="shared" si="47"/>
        <v>#DIV/0!</v>
      </c>
      <c r="L134" s="130" t="e">
        <f t="shared" si="48"/>
        <v>#DIV/0!</v>
      </c>
      <c r="M134" s="130" t="e">
        <f t="shared" si="49"/>
        <v>#DIV/0!</v>
      </c>
      <c r="N134" s="131" t="e">
        <f t="shared" si="50"/>
        <v>#DIV/0!</v>
      </c>
      <c r="O134" s="131" t="e">
        <f t="shared" si="51"/>
        <v>#DIV/0!</v>
      </c>
    </row>
    <row r="135" spans="1:15" x14ac:dyDescent="0.25">
      <c r="A135" s="35" t="s">
        <v>78</v>
      </c>
      <c r="B135" s="35">
        <v>116</v>
      </c>
      <c r="C135" s="38">
        <v>44561</v>
      </c>
      <c r="D135" s="196"/>
      <c r="E135" s="40"/>
      <c r="F135" s="41"/>
      <c r="G135" s="41"/>
      <c r="H135" s="43">
        <f t="shared" si="44"/>
        <v>0</v>
      </c>
      <c r="I135" s="44" t="e">
        <f t="shared" si="45"/>
        <v>#DIV/0!</v>
      </c>
      <c r="J135" s="44" t="e">
        <f t="shared" si="46"/>
        <v>#DIV/0!</v>
      </c>
      <c r="K135" s="130" t="e">
        <f t="shared" si="47"/>
        <v>#DIV/0!</v>
      </c>
      <c r="L135" s="130" t="e">
        <f t="shared" si="48"/>
        <v>#DIV/0!</v>
      </c>
      <c r="M135" s="130" t="e">
        <f t="shared" si="49"/>
        <v>#DIV/0!</v>
      </c>
      <c r="N135" s="131" t="e">
        <f t="shared" si="50"/>
        <v>#DIV/0!</v>
      </c>
      <c r="O135" s="131" t="e">
        <f t="shared" si="51"/>
        <v>#DIV/0!</v>
      </c>
    </row>
    <row r="136" spans="1:15" x14ac:dyDescent="0.25">
      <c r="A136" s="35" t="s">
        <v>78</v>
      </c>
      <c r="B136" s="37">
        <v>117</v>
      </c>
      <c r="C136" s="38">
        <v>44561</v>
      </c>
      <c r="D136" s="196"/>
      <c r="E136" s="40"/>
      <c r="F136" s="41"/>
      <c r="G136" s="41"/>
      <c r="H136" s="43">
        <f t="shared" si="44"/>
        <v>0</v>
      </c>
      <c r="I136" s="44" t="e">
        <f t="shared" si="45"/>
        <v>#DIV/0!</v>
      </c>
      <c r="J136" s="44" t="e">
        <f t="shared" si="46"/>
        <v>#DIV/0!</v>
      </c>
      <c r="K136" s="130" t="e">
        <f t="shared" si="47"/>
        <v>#DIV/0!</v>
      </c>
      <c r="L136" s="130" t="e">
        <f t="shared" si="48"/>
        <v>#DIV/0!</v>
      </c>
      <c r="M136" s="130" t="e">
        <f t="shared" si="49"/>
        <v>#DIV/0!</v>
      </c>
      <c r="N136" s="131" t="e">
        <f t="shared" si="50"/>
        <v>#DIV/0!</v>
      </c>
      <c r="O136" s="131" t="e">
        <f>N136*H136</f>
        <v>#DIV/0!</v>
      </c>
    </row>
    <row r="137" spans="1:15" x14ac:dyDescent="0.25">
      <c r="A137" s="35" t="s">
        <v>78</v>
      </c>
      <c r="B137" s="35">
        <v>118</v>
      </c>
      <c r="C137" s="38">
        <v>44561</v>
      </c>
      <c r="D137" s="196"/>
      <c r="E137" s="40"/>
      <c r="F137" s="41"/>
      <c r="G137" s="41"/>
      <c r="H137" s="43">
        <f t="shared" si="44"/>
        <v>0</v>
      </c>
      <c r="I137" s="44" t="e">
        <f t="shared" si="45"/>
        <v>#DIV/0!</v>
      </c>
      <c r="J137" s="44" t="e">
        <f t="shared" si="46"/>
        <v>#DIV/0!</v>
      </c>
      <c r="K137" s="130" t="e">
        <f t="shared" si="47"/>
        <v>#DIV/0!</v>
      </c>
      <c r="L137" s="130" t="e">
        <f t="shared" si="48"/>
        <v>#DIV/0!</v>
      </c>
      <c r="M137" s="130" t="e">
        <f t="shared" si="49"/>
        <v>#DIV/0!</v>
      </c>
      <c r="N137" s="131" t="e">
        <f t="shared" si="50"/>
        <v>#DIV/0!</v>
      </c>
      <c r="O137" s="131" t="e">
        <f t="shared" ref="O137:O151" si="52">N137*H137</f>
        <v>#DIV/0!</v>
      </c>
    </row>
    <row r="138" spans="1:15" x14ac:dyDescent="0.25">
      <c r="A138" s="35" t="s">
        <v>78</v>
      </c>
      <c r="B138" s="37">
        <v>119</v>
      </c>
      <c r="C138" s="38">
        <v>44561</v>
      </c>
      <c r="D138" s="196"/>
      <c r="E138" s="40"/>
      <c r="F138" s="41"/>
      <c r="G138" s="41"/>
      <c r="H138" s="43">
        <f t="shared" si="44"/>
        <v>0</v>
      </c>
      <c r="I138" s="44" t="e">
        <f t="shared" si="45"/>
        <v>#DIV/0!</v>
      </c>
      <c r="J138" s="44" t="e">
        <f t="shared" si="46"/>
        <v>#DIV/0!</v>
      </c>
      <c r="K138" s="130" t="e">
        <f t="shared" si="47"/>
        <v>#DIV/0!</v>
      </c>
      <c r="L138" s="130" t="e">
        <f t="shared" si="48"/>
        <v>#DIV/0!</v>
      </c>
      <c r="M138" s="130" t="e">
        <f t="shared" si="49"/>
        <v>#DIV/0!</v>
      </c>
      <c r="N138" s="131" t="e">
        <f t="shared" si="50"/>
        <v>#DIV/0!</v>
      </c>
      <c r="O138" s="131" t="e">
        <f t="shared" si="52"/>
        <v>#DIV/0!</v>
      </c>
    </row>
    <row r="139" spans="1:15" x14ac:dyDescent="0.25">
      <c r="A139" s="35" t="s">
        <v>78</v>
      </c>
      <c r="B139" s="35">
        <v>120</v>
      </c>
      <c r="C139" s="38">
        <v>44561</v>
      </c>
      <c r="D139" s="196"/>
      <c r="E139" s="40"/>
      <c r="F139" s="41"/>
      <c r="G139" s="41"/>
      <c r="H139" s="43">
        <f t="shared" si="44"/>
        <v>0</v>
      </c>
      <c r="I139" s="44" t="e">
        <f t="shared" si="45"/>
        <v>#DIV/0!</v>
      </c>
      <c r="J139" s="44" t="e">
        <f t="shared" si="46"/>
        <v>#DIV/0!</v>
      </c>
      <c r="K139" s="130" t="e">
        <f t="shared" si="47"/>
        <v>#DIV/0!</v>
      </c>
      <c r="L139" s="130" t="e">
        <f t="shared" si="48"/>
        <v>#DIV/0!</v>
      </c>
      <c r="M139" s="130" t="e">
        <f t="shared" si="49"/>
        <v>#DIV/0!</v>
      </c>
      <c r="N139" s="131" t="e">
        <f t="shared" si="50"/>
        <v>#DIV/0!</v>
      </c>
      <c r="O139" s="131" t="e">
        <f t="shared" si="52"/>
        <v>#DIV/0!</v>
      </c>
    </row>
    <row r="140" spans="1:15" x14ac:dyDescent="0.25">
      <c r="A140" s="35" t="s">
        <v>78</v>
      </c>
      <c r="B140" s="37">
        <v>121</v>
      </c>
      <c r="C140" s="38">
        <v>44561</v>
      </c>
      <c r="D140" s="196"/>
      <c r="E140" s="40"/>
      <c r="F140" s="41"/>
      <c r="G140" s="41"/>
      <c r="H140" s="43">
        <f t="shared" si="44"/>
        <v>0</v>
      </c>
      <c r="I140" s="44" t="e">
        <f t="shared" si="45"/>
        <v>#DIV/0!</v>
      </c>
      <c r="J140" s="44" t="e">
        <f t="shared" si="46"/>
        <v>#DIV/0!</v>
      </c>
      <c r="K140" s="130" t="e">
        <f t="shared" si="47"/>
        <v>#DIV/0!</v>
      </c>
      <c r="L140" s="130" t="e">
        <f t="shared" si="48"/>
        <v>#DIV/0!</v>
      </c>
      <c r="M140" s="130" t="e">
        <f t="shared" si="49"/>
        <v>#DIV/0!</v>
      </c>
      <c r="N140" s="131" t="e">
        <f t="shared" si="50"/>
        <v>#DIV/0!</v>
      </c>
      <c r="O140" s="131" t="e">
        <f t="shared" si="52"/>
        <v>#DIV/0!</v>
      </c>
    </row>
    <row r="141" spans="1:15" x14ac:dyDescent="0.25">
      <c r="A141" s="35" t="s">
        <v>78</v>
      </c>
      <c r="B141" s="35">
        <v>122</v>
      </c>
      <c r="C141" s="38">
        <v>44561</v>
      </c>
      <c r="D141" s="196"/>
      <c r="E141" s="40"/>
      <c r="F141" s="41"/>
      <c r="G141" s="41"/>
      <c r="H141" s="43">
        <f t="shared" si="44"/>
        <v>0</v>
      </c>
      <c r="I141" s="44" t="e">
        <f t="shared" si="45"/>
        <v>#DIV/0!</v>
      </c>
      <c r="J141" s="44" t="e">
        <f t="shared" si="46"/>
        <v>#DIV/0!</v>
      </c>
      <c r="K141" s="130" t="e">
        <f t="shared" si="47"/>
        <v>#DIV/0!</v>
      </c>
      <c r="L141" s="130" t="e">
        <f t="shared" si="48"/>
        <v>#DIV/0!</v>
      </c>
      <c r="M141" s="130" t="e">
        <f t="shared" si="49"/>
        <v>#DIV/0!</v>
      </c>
      <c r="N141" s="131" t="e">
        <f t="shared" si="50"/>
        <v>#DIV/0!</v>
      </c>
      <c r="O141" s="131" t="e">
        <f t="shared" si="52"/>
        <v>#DIV/0!</v>
      </c>
    </row>
    <row r="142" spans="1:15" x14ac:dyDescent="0.25">
      <c r="A142" s="35" t="s">
        <v>78</v>
      </c>
      <c r="B142" s="37">
        <v>123</v>
      </c>
      <c r="C142" s="38">
        <v>44561</v>
      </c>
      <c r="D142" s="196"/>
      <c r="E142" s="40"/>
      <c r="F142" s="41"/>
      <c r="G142" s="41"/>
      <c r="H142" s="43">
        <f t="shared" si="44"/>
        <v>0</v>
      </c>
      <c r="I142" s="44" t="e">
        <f t="shared" si="45"/>
        <v>#DIV/0!</v>
      </c>
      <c r="J142" s="44" t="e">
        <f t="shared" si="46"/>
        <v>#DIV/0!</v>
      </c>
      <c r="K142" s="130" t="e">
        <f t="shared" si="47"/>
        <v>#DIV/0!</v>
      </c>
      <c r="L142" s="130" t="e">
        <f t="shared" si="48"/>
        <v>#DIV/0!</v>
      </c>
      <c r="M142" s="130" t="e">
        <f t="shared" si="49"/>
        <v>#DIV/0!</v>
      </c>
      <c r="N142" s="131" t="e">
        <f t="shared" si="50"/>
        <v>#DIV/0!</v>
      </c>
      <c r="O142" s="131" t="e">
        <f t="shared" si="52"/>
        <v>#DIV/0!</v>
      </c>
    </row>
    <row r="143" spans="1:15" x14ac:dyDescent="0.25">
      <c r="A143" s="35" t="s">
        <v>78</v>
      </c>
      <c r="B143" s="35">
        <v>124</v>
      </c>
      <c r="C143" s="38">
        <v>44561</v>
      </c>
      <c r="D143" s="196"/>
      <c r="E143" s="40"/>
      <c r="F143" s="41"/>
      <c r="G143" s="41"/>
      <c r="H143" s="43">
        <f t="shared" si="44"/>
        <v>0</v>
      </c>
      <c r="I143" s="44" t="e">
        <f t="shared" si="45"/>
        <v>#DIV/0!</v>
      </c>
      <c r="J143" s="44" t="e">
        <f t="shared" si="46"/>
        <v>#DIV/0!</v>
      </c>
      <c r="K143" s="130" t="e">
        <f t="shared" si="47"/>
        <v>#DIV/0!</v>
      </c>
      <c r="L143" s="130" t="e">
        <f t="shared" si="48"/>
        <v>#DIV/0!</v>
      </c>
      <c r="M143" s="130" t="e">
        <f t="shared" si="49"/>
        <v>#DIV/0!</v>
      </c>
      <c r="N143" s="131" t="e">
        <f t="shared" si="50"/>
        <v>#DIV/0!</v>
      </c>
      <c r="O143" s="131" t="e">
        <f t="shared" si="52"/>
        <v>#DIV/0!</v>
      </c>
    </row>
    <row r="144" spans="1:15" x14ac:dyDescent="0.25">
      <c r="A144" s="35" t="s">
        <v>78</v>
      </c>
      <c r="B144" s="37">
        <v>125</v>
      </c>
      <c r="C144" s="38">
        <v>44561</v>
      </c>
      <c r="D144" s="196"/>
      <c r="E144" s="40"/>
      <c r="F144" s="41"/>
      <c r="G144" s="41"/>
      <c r="H144" s="43">
        <f t="shared" si="44"/>
        <v>0</v>
      </c>
      <c r="I144" s="44" t="e">
        <f t="shared" si="45"/>
        <v>#DIV/0!</v>
      </c>
      <c r="J144" s="44" t="e">
        <f t="shared" si="46"/>
        <v>#DIV/0!</v>
      </c>
      <c r="K144" s="130" t="e">
        <f t="shared" si="47"/>
        <v>#DIV/0!</v>
      </c>
      <c r="L144" s="130" t="e">
        <f t="shared" si="48"/>
        <v>#DIV/0!</v>
      </c>
      <c r="M144" s="130" t="e">
        <f t="shared" si="49"/>
        <v>#DIV/0!</v>
      </c>
      <c r="N144" s="131" t="e">
        <f t="shared" si="50"/>
        <v>#DIV/0!</v>
      </c>
      <c r="O144" s="131" t="e">
        <f t="shared" si="52"/>
        <v>#DIV/0!</v>
      </c>
    </row>
    <row r="145" spans="1:15" x14ac:dyDescent="0.25">
      <c r="A145" s="35" t="s">
        <v>78</v>
      </c>
      <c r="B145" s="35">
        <v>126</v>
      </c>
      <c r="C145" s="38">
        <v>44561</v>
      </c>
      <c r="D145" s="196"/>
      <c r="E145" s="40"/>
      <c r="F145" s="41"/>
      <c r="G145" s="41"/>
      <c r="H145" s="43">
        <f t="shared" si="44"/>
        <v>0</v>
      </c>
      <c r="I145" s="44" t="e">
        <f t="shared" si="45"/>
        <v>#DIV/0!</v>
      </c>
      <c r="J145" s="44" t="e">
        <f t="shared" si="46"/>
        <v>#DIV/0!</v>
      </c>
      <c r="K145" s="130" t="e">
        <f t="shared" si="47"/>
        <v>#DIV/0!</v>
      </c>
      <c r="L145" s="130" t="e">
        <f t="shared" si="48"/>
        <v>#DIV/0!</v>
      </c>
      <c r="M145" s="130" t="e">
        <f t="shared" si="49"/>
        <v>#DIV/0!</v>
      </c>
      <c r="N145" s="131" t="e">
        <f t="shared" si="50"/>
        <v>#DIV/0!</v>
      </c>
      <c r="O145" s="131" t="e">
        <f t="shared" si="52"/>
        <v>#DIV/0!</v>
      </c>
    </row>
    <row r="146" spans="1:15" x14ac:dyDescent="0.25">
      <c r="A146" s="35" t="s">
        <v>78</v>
      </c>
      <c r="B146" s="37">
        <v>127</v>
      </c>
      <c r="C146" s="38">
        <v>44561</v>
      </c>
      <c r="D146" s="196"/>
      <c r="E146" s="40"/>
      <c r="F146" s="41"/>
      <c r="G146" s="41"/>
      <c r="H146" s="43">
        <f t="shared" si="44"/>
        <v>0</v>
      </c>
      <c r="I146" s="44" t="e">
        <f t="shared" si="45"/>
        <v>#DIV/0!</v>
      </c>
      <c r="J146" s="44" t="e">
        <f t="shared" si="46"/>
        <v>#DIV/0!</v>
      </c>
      <c r="K146" s="130" t="e">
        <f t="shared" si="47"/>
        <v>#DIV/0!</v>
      </c>
      <c r="L146" s="130" t="e">
        <f t="shared" si="48"/>
        <v>#DIV/0!</v>
      </c>
      <c r="M146" s="130" t="e">
        <f t="shared" si="49"/>
        <v>#DIV/0!</v>
      </c>
      <c r="N146" s="131" t="e">
        <f t="shared" si="50"/>
        <v>#DIV/0!</v>
      </c>
      <c r="O146" s="131" t="e">
        <f t="shared" si="52"/>
        <v>#DIV/0!</v>
      </c>
    </row>
    <row r="147" spans="1:15" x14ac:dyDescent="0.25">
      <c r="A147" s="35" t="s">
        <v>78</v>
      </c>
      <c r="B147" s="35">
        <v>128</v>
      </c>
      <c r="C147" s="38">
        <v>44561</v>
      </c>
      <c r="D147" s="196"/>
      <c r="E147" s="40"/>
      <c r="F147" s="41"/>
      <c r="G147" s="41"/>
      <c r="H147" s="43">
        <f t="shared" si="44"/>
        <v>0</v>
      </c>
      <c r="I147" s="44" t="e">
        <f t="shared" si="45"/>
        <v>#DIV/0!</v>
      </c>
      <c r="J147" s="44" t="e">
        <f t="shared" si="46"/>
        <v>#DIV/0!</v>
      </c>
      <c r="K147" s="130" t="e">
        <f t="shared" si="47"/>
        <v>#DIV/0!</v>
      </c>
      <c r="L147" s="130" t="e">
        <f t="shared" si="48"/>
        <v>#DIV/0!</v>
      </c>
      <c r="M147" s="130" t="e">
        <f t="shared" si="49"/>
        <v>#DIV/0!</v>
      </c>
      <c r="N147" s="131" t="e">
        <f t="shared" si="50"/>
        <v>#DIV/0!</v>
      </c>
      <c r="O147" s="131" t="e">
        <f t="shared" si="52"/>
        <v>#DIV/0!</v>
      </c>
    </row>
    <row r="148" spans="1:15" x14ac:dyDescent="0.25">
      <c r="A148" s="35" t="s">
        <v>78</v>
      </c>
      <c r="B148" s="37">
        <v>129</v>
      </c>
      <c r="C148" s="38">
        <v>44561</v>
      </c>
      <c r="D148" s="196"/>
      <c r="E148" s="40"/>
      <c r="F148" s="41"/>
      <c r="G148" s="41"/>
      <c r="H148" s="43">
        <f t="shared" si="44"/>
        <v>0</v>
      </c>
      <c r="I148" s="44" t="e">
        <f t="shared" si="45"/>
        <v>#DIV/0!</v>
      </c>
      <c r="J148" s="44" t="e">
        <f t="shared" si="46"/>
        <v>#DIV/0!</v>
      </c>
      <c r="K148" s="130" t="e">
        <f t="shared" si="47"/>
        <v>#DIV/0!</v>
      </c>
      <c r="L148" s="130" t="e">
        <f t="shared" si="48"/>
        <v>#DIV/0!</v>
      </c>
      <c r="M148" s="130" t="e">
        <f t="shared" si="49"/>
        <v>#DIV/0!</v>
      </c>
      <c r="N148" s="131" t="e">
        <f t="shared" si="50"/>
        <v>#DIV/0!</v>
      </c>
      <c r="O148" s="131" t="e">
        <f t="shared" si="52"/>
        <v>#DIV/0!</v>
      </c>
    </row>
    <row r="149" spans="1:15" x14ac:dyDescent="0.25">
      <c r="A149" s="35" t="s">
        <v>78</v>
      </c>
      <c r="B149" s="35">
        <v>130</v>
      </c>
      <c r="C149" s="38">
        <v>44561</v>
      </c>
      <c r="D149" s="196"/>
      <c r="E149" s="40"/>
      <c r="F149" s="41"/>
      <c r="G149" s="41"/>
      <c r="H149" s="43">
        <f t="shared" si="44"/>
        <v>0</v>
      </c>
      <c r="I149" s="44" t="e">
        <f t="shared" si="45"/>
        <v>#DIV/0!</v>
      </c>
      <c r="J149" s="44" t="e">
        <f t="shared" si="46"/>
        <v>#DIV/0!</v>
      </c>
      <c r="K149" s="130" t="e">
        <f t="shared" si="47"/>
        <v>#DIV/0!</v>
      </c>
      <c r="L149" s="130" t="e">
        <f t="shared" si="48"/>
        <v>#DIV/0!</v>
      </c>
      <c r="M149" s="130" t="e">
        <f t="shared" si="49"/>
        <v>#DIV/0!</v>
      </c>
      <c r="N149" s="131" t="e">
        <f t="shared" si="50"/>
        <v>#DIV/0!</v>
      </c>
      <c r="O149" s="131" t="e">
        <f t="shared" si="52"/>
        <v>#DIV/0!</v>
      </c>
    </row>
    <row r="150" spans="1:15" x14ac:dyDescent="0.25">
      <c r="A150" s="35" t="s">
        <v>78</v>
      </c>
      <c r="B150" s="37">
        <v>131</v>
      </c>
      <c r="C150" s="38">
        <v>44561</v>
      </c>
      <c r="D150" s="196"/>
      <c r="E150" s="40"/>
      <c r="F150" s="41"/>
      <c r="G150" s="41"/>
      <c r="H150" s="43">
        <f t="shared" si="44"/>
        <v>0</v>
      </c>
      <c r="I150" s="44" t="e">
        <f t="shared" si="45"/>
        <v>#DIV/0!</v>
      </c>
      <c r="J150" s="44" t="e">
        <f t="shared" si="46"/>
        <v>#DIV/0!</v>
      </c>
      <c r="K150" s="130" t="e">
        <f t="shared" si="47"/>
        <v>#DIV/0!</v>
      </c>
      <c r="L150" s="130" t="e">
        <f t="shared" si="48"/>
        <v>#DIV/0!</v>
      </c>
      <c r="M150" s="130" t="e">
        <f t="shared" si="49"/>
        <v>#DIV/0!</v>
      </c>
      <c r="N150" s="131" t="e">
        <f t="shared" si="50"/>
        <v>#DIV/0!</v>
      </c>
      <c r="O150" s="131" t="e">
        <f t="shared" si="52"/>
        <v>#DIV/0!</v>
      </c>
    </row>
    <row r="151" spans="1:15" x14ac:dyDescent="0.25">
      <c r="A151" s="35" t="s">
        <v>78</v>
      </c>
      <c r="B151" s="35">
        <v>132</v>
      </c>
      <c r="C151" s="38">
        <v>44561</v>
      </c>
      <c r="D151" s="196"/>
      <c r="E151" s="40"/>
      <c r="F151" s="41"/>
      <c r="G151" s="41"/>
      <c r="H151" s="43">
        <f t="shared" si="44"/>
        <v>0</v>
      </c>
      <c r="I151" s="44" t="e">
        <f t="shared" si="45"/>
        <v>#DIV/0!</v>
      </c>
      <c r="J151" s="44" t="e">
        <f t="shared" si="46"/>
        <v>#DIV/0!</v>
      </c>
      <c r="K151" s="130" t="e">
        <f t="shared" si="47"/>
        <v>#DIV/0!</v>
      </c>
      <c r="L151" s="130" t="e">
        <f t="shared" si="48"/>
        <v>#DIV/0!</v>
      </c>
      <c r="M151" s="130" t="e">
        <f t="shared" si="49"/>
        <v>#DIV/0!</v>
      </c>
      <c r="N151" s="131" t="e">
        <f t="shared" si="50"/>
        <v>#DIV/0!</v>
      </c>
      <c r="O151" s="131" t="e">
        <f t="shared" si="52"/>
        <v>#DIV/0!</v>
      </c>
    </row>
    <row r="152" spans="1:15" x14ac:dyDescent="0.25">
      <c r="A152" s="35" t="s">
        <v>78</v>
      </c>
      <c r="B152" s="37">
        <v>133</v>
      </c>
      <c r="C152" s="38">
        <v>44561</v>
      </c>
      <c r="D152" s="196"/>
      <c r="E152" s="40"/>
      <c r="F152" s="41"/>
      <c r="G152" s="41"/>
      <c r="H152" s="43">
        <f>G152*0.7</f>
        <v>0</v>
      </c>
      <c r="I152" s="44" t="e">
        <f>1/H152</f>
        <v>#DIV/0!</v>
      </c>
      <c r="J152" s="44" t="e">
        <f>1/G152</f>
        <v>#DIV/0!</v>
      </c>
      <c r="K152" s="130" t="e">
        <f>F152*I152</f>
        <v>#DIV/0!</v>
      </c>
      <c r="L152" s="130" t="e">
        <f>F152*J152</f>
        <v>#DIV/0!</v>
      </c>
      <c r="M152" s="130" t="e">
        <f>K152-L152</f>
        <v>#DIV/0!</v>
      </c>
      <c r="N152" s="131" t="e">
        <f>M152*0.35</f>
        <v>#DIV/0!</v>
      </c>
      <c r="O152" s="131" t="e">
        <f>N152*H152</f>
        <v>#DIV/0!</v>
      </c>
    </row>
    <row r="153" spans="1:15" x14ac:dyDescent="0.25">
      <c r="A153" s="35" t="s">
        <v>78</v>
      </c>
      <c r="B153" s="35">
        <v>134</v>
      </c>
      <c r="C153" s="38">
        <v>44561</v>
      </c>
      <c r="D153" s="196"/>
      <c r="E153" s="40"/>
      <c r="F153" s="41"/>
      <c r="G153" s="41"/>
      <c r="H153" s="43">
        <f t="shared" ref="H153:H173" si="53">G153*0.7</f>
        <v>0</v>
      </c>
      <c r="I153" s="44" t="e">
        <f>1/H153</f>
        <v>#DIV/0!</v>
      </c>
      <c r="J153" s="44" t="e">
        <f>1/G153</f>
        <v>#DIV/0!</v>
      </c>
      <c r="K153" s="130" t="e">
        <f>F153*I153</f>
        <v>#DIV/0!</v>
      </c>
      <c r="L153" s="130" t="e">
        <f>F153*J153</f>
        <v>#DIV/0!</v>
      </c>
      <c r="M153" s="130" t="e">
        <f>K153-L153</f>
        <v>#DIV/0!</v>
      </c>
      <c r="N153" s="131" t="e">
        <f>M153*0.35</f>
        <v>#DIV/0!</v>
      </c>
      <c r="O153" s="131" t="e">
        <f>N153*H153</f>
        <v>#DIV/0!</v>
      </c>
    </row>
    <row r="154" spans="1:15" x14ac:dyDescent="0.25">
      <c r="A154" s="35" t="s">
        <v>78</v>
      </c>
      <c r="B154" s="37">
        <v>135</v>
      </c>
      <c r="C154" s="38">
        <v>44561</v>
      </c>
      <c r="D154" s="196"/>
      <c r="E154" s="40"/>
      <c r="F154" s="41"/>
      <c r="G154" s="41"/>
      <c r="H154" s="43">
        <f t="shared" si="53"/>
        <v>0</v>
      </c>
      <c r="I154" s="44" t="e">
        <f t="shared" ref="I154:I173" si="54">1/H154</f>
        <v>#DIV/0!</v>
      </c>
      <c r="J154" s="44" t="e">
        <f t="shared" ref="J154:J173" si="55">1/G154</f>
        <v>#DIV/0!</v>
      </c>
      <c r="K154" s="130" t="e">
        <f t="shared" ref="K154:K173" si="56">F154*I154</f>
        <v>#DIV/0!</v>
      </c>
      <c r="L154" s="130" t="e">
        <f t="shared" ref="L154:L173" si="57">F154*J154</f>
        <v>#DIV/0!</v>
      </c>
      <c r="M154" s="130" t="e">
        <f t="shared" ref="M154:M173" si="58">K154-L154</f>
        <v>#DIV/0!</v>
      </c>
      <c r="N154" s="131" t="e">
        <f t="shared" ref="N154:N173" si="59">M154*0.35</f>
        <v>#DIV/0!</v>
      </c>
      <c r="O154" s="131" t="e">
        <f t="shared" ref="O154:O157" si="60">N154*H154</f>
        <v>#DIV/0!</v>
      </c>
    </row>
    <row r="155" spans="1:15" x14ac:dyDescent="0.25">
      <c r="A155" s="35" t="s">
        <v>78</v>
      </c>
      <c r="B155" s="35">
        <v>136</v>
      </c>
      <c r="C155" s="38">
        <v>44561</v>
      </c>
      <c r="D155" s="196"/>
      <c r="E155" s="40"/>
      <c r="F155" s="41"/>
      <c r="G155" s="41"/>
      <c r="H155" s="43">
        <f t="shared" si="53"/>
        <v>0</v>
      </c>
      <c r="I155" s="44" t="e">
        <f t="shared" si="54"/>
        <v>#DIV/0!</v>
      </c>
      <c r="J155" s="44" t="e">
        <f t="shared" si="55"/>
        <v>#DIV/0!</v>
      </c>
      <c r="K155" s="130" t="e">
        <f t="shared" si="56"/>
        <v>#DIV/0!</v>
      </c>
      <c r="L155" s="130" t="e">
        <f t="shared" si="57"/>
        <v>#DIV/0!</v>
      </c>
      <c r="M155" s="130" t="e">
        <f t="shared" si="58"/>
        <v>#DIV/0!</v>
      </c>
      <c r="N155" s="131" t="e">
        <f t="shared" si="59"/>
        <v>#DIV/0!</v>
      </c>
      <c r="O155" s="131" t="e">
        <f t="shared" si="60"/>
        <v>#DIV/0!</v>
      </c>
    </row>
    <row r="156" spans="1:15" x14ac:dyDescent="0.25">
      <c r="A156" s="35" t="s">
        <v>78</v>
      </c>
      <c r="B156" s="37">
        <v>137</v>
      </c>
      <c r="C156" s="38">
        <v>44561</v>
      </c>
      <c r="D156" s="196"/>
      <c r="E156" s="40"/>
      <c r="F156" s="41"/>
      <c r="G156" s="41"/>
      <c r="H156" s="43">
        <f t="shared" si="53"/>
        <v>0</v>
      </c>
      <c r="I156" s="44" t="e">
        <f t="shared" si="54"/>
        <v>#DIV/0!</v>
      </c>
      <c r="J156" s="44" t="e">
        <f t="shared" si="55"/>
        <v>#DIV/0!</v>
      </c>
      <c r="K156" s="130" t="e">
        <f t="shared" si="56"/>
        <v>#DIV/0!</v>
      </c>
      <c r="L156" s="130" t="e">
        <f t="shared" si="57"/>
        <v>#DIV/0!</v>
      </c>
      <c r="M156" s="130" t="e">
        <f t="shared" si="58"/>
        <v>#DIV/0!</v>
      </c>
      <c r="N156" s="131" t="e">
        <f t="shared" si="59"/>
        <v>#DIV/0!</v>
      </c>
      <c r="O156" s="131" t="e">
        <f t="shared" si="60"/>
        <v>#DIV/0!</v>
      </c>
    </row>
    <row r="157" spans="1:15" x14ac:dyDescent="0.25">
      <c r="A157" s="35" t="s">
        <v>78</v>
      </c>
      <c r="B157" s="35">
        <v>138</v>
      </c>
      <c r="C157" s="38">
        <v>44561</v>
      </c>
      <c r="D157" s="196"/>
      <c r="E157" s="40"/>
      <c r="F157" s="41"/>
      <c r="G157" s="41"/>
      <c r="H157" s="43">
        <f t="shared" si="53"/>
        <v>0</v>
      </c>
      <c r="I157" s="44" t="e">
        <f t="shared" si="54"/>
        <v>#DIV/0!</v>
      </c>
      <c r="J157" s="44" t="e">
        <f t="shared" si="55"/>
        <v>#DIV/0!</v>
      </c>
      <c r="K157" s="130" t="e">
        <f t="shared" si="56"/>
        <v>#DIV/0!</v>
      </c>
      <c r="L157" s="130" t="e">
        <f t="shared" si="57"/>
        <v>#DIV/0!</v>
      </c>
      <c r="M157" s="130" t="e">
        <f t="shared" si="58"/>
        <v>#DIV/0!</v>
      </c>
      <c r="N157" s="131" t="e">
        <f t="shared" si="59"/>
        <v>#DIV/0!</v>
      </c>
      <c r="O157" s="131" t="e">
        <f t="shared" si="60"/>
        <v>#DIV/0!</v>
      </c>
    </row>
    <row r="158" spans="1:15" x14ac:dyDescent="0.25">
      <c r="A158" s="35" t="s">
        <v>78</v>
      </c>
      <c r="B158" s="37">
        <v>139</v>
      </c>
      <c r="C158" s="38">
        <v>44561</v>
      </c>
      <c r="D158" s="196"/>
      <c r="E158" s="40"/>
      <c r="F158" s="41"/>
      <c r="G158" s="41"/>
      <c r="H158" s="43">
        <f t="shared" si="53"/>
        <v>0</v>
      </c>
      <c r="I158" s="44" t="e">
        <f t="shared" si="54"/>
        <v>#DIV/0!</v>
      </c>
      <c r="J158" s="44" t="e">
        <f t="shared" si="55"/>
        <v>#DIV/0!</v>
      </c>
      <c r="K158" s="130" t="e">
        <f t="shared" si="56"/>
        <v>#DIV/0!</v>
      </c>
      <c r="L158" s="130" t="e">
        <f t="shared" si="57"/>
        <v>#DIV/0!</v>
      </c>
      <c r="M158" s="130" t="e">
        <f t="shared" si="58"/>
        <v>#DIV/0!</v>
      </c>
      <c r="N158" s="131" t="e">
        <f t="shared" si="59"/>
        <v>#DIV/0!</v>
      </c>
      <c r="O158" s="131" t="e">
        <f>N158*H158</f>
        <v>#DIV/0!</v>
      </c>
    </row>
    <row r="159" spans="1:15" x14ac:dyDescent="0.25">
      <c r="A159" s="35" t="s">
        <v>78</v>
      </c>
      <c r="B159" s="35">
        <v>140</v>
      </c>
      <c r="C159" s="38">
        <v>44561</v>
      </c>
      <c r="D159" s="196"/>
      <c r="E159" s="40"/>
      <c r="F159" s="41"/>
      <c r="G159" s="41"/>
      <c r="H159" s="43">
        <f t="shared" si="53"/>
        <v>0</v>
      </c>
      <c r="I159" s="44" t="e">
        <f t="shared" si="54"/>
        <v>#DIV/0!</v>
      </c>
      <c r="J159" s="44" t="e">
        <f t="shared" si="55"/>
        <v>#DIV/0!</v>
      </c>
      <c r="K159" s="130" t="e">
        <f t="shared" si="56"/>
        <v>#DIV/0!</v>
      </c>
      <c r="L159" s="130" t="e">
        <f t="shared" si="57"/>
        <v>#DIV/0!</v>
      </c>
      <c r="M159" s="130" t="e">
        <f t="shared" si="58"/>
        <v>#DIV/0!</v>
      </c>
      <c r="N159" s="131" t="e">
        <f t="shared" si="59"/>
        <v>#DIV/0!</v>
      </c>
      <c r="O159" s="131" t="e">
        <f t="shared" ref="O159:O173" si="61">N159*H159</f>
        <v>#DIV/0!</v>
      </c>
    </row>
    <row r="160" spans="1:15" x14ac:dyDescent="0.25">
      <c r="A160" s="35" t="s">
        <v>78</v>
      </c>
      <c r="B160" s="37">
        <v>141</v>
      </c>
      <c r="C160" s="38">
        <v>44561</v>
      </c>
      <c r="D160" s="196"/>
      <c r="E160" s="40"/>
      <c r="F160" s="41"/>
      <c r="G160" s="41"/>
      <c r="H160" s="43">
        <f t="shared" si="53"/>
        <v>0</v>
      </c>
      <c r="I160" s="44" t="e">
        <f t="shared" si="54"/>
        <v>#DIV/0!</v>
      </c>
      <c r="J160" s="44" t="e">
        <f t="shared" si="55"/>
        <v>#DIV/0!</v>
      </c>
      <c r="K160" s="130" t="e">
        <f t="shared" si="56"/>
        <v>#DIV/0!</v>
      </c>
      <c r="L160" s="130" t="e">
        <f t="shared" si="57"/>
        <v>#DIV/0!</v>
      </c>
      <c r="M160" s="130" t="e">
        <f t="shared" si="58"/>
        <v>#DIV/0!</v>
      </c>
      <c r="N160" s="131" t="e">
        <f t="shared" si="59"/>
        <v>#DIV/0!</v>
      </c>
      <c r="O160" s="131" t="e">
        <f t="shared" si="61"/>
        <v>#DIV/0!</v>
      </c>
    </row>
    <row r="161" spans="1:15" x14ac:dyDescent="0.25">
      <c r="A161" s="35" t="s">
        <v>78</v>
      </c>
      <c r="B161" s="35">
        <v>142</v>
      </c>
      <c r="C161" s="38">
        <v>44561</v>
      </c>
      <c r="D161" s="196"/>
      <c r="E161" s="40"/>
      <c r="F161" s="41"/>
      <c r="G161" s="41"/>
      <c r="H161" s="43">
        <f t="shared" si="53"/>
        <v>0</v>
      </c>
      <c r="I161" s="44" t="e">
        <f t="shared" si="54"/>
        <v>#DIV/0!</v>
      </c>
      <c r="J161" s="44" t="e">
        <f t="shared" si="55"/>
        <v>#DIV/0!</v>
      </c>
      <c r="K161" s="130" t="e">
        <f t="shared" si="56"/>
        <v>#DIV/0!</v>
      </c>
      <c r="L161" s="130" t="e">
        <f t="shared" si="57"/>
        <v>#DIV/0!</v>
      </c>
      <c r="M161" s="130" t="e">
        <f t="shared" si="58"/>
        <v>#DIV/0!</v>
      </c>
      <c r="N161" s="131" t="e">
        <f t="shared" si="59"/>
        <v>#DIV/0!</v>
      </c>
      <c r="O161" s="131" t="e">
        <f t="shared" si="61"/>
        <v>#DIV/0!</v>
      </c>
    </row>
    <row r="162" spans="1:15" x14ac:dyDescent="0.25">
      <c r="A162" s="35" t="s">
        <v>78</v>
      </c>
      <c r="B162" s="37">
        <v>143</v>
      </c>
      <c r="C162" s="38">
        <v>44561</v>
      </c>
      <c r="D162" s="196"/>
      <c r="E162" s="40"/>
      <c r="F162" s="41"/>
      <c r="G162" s="41"/>
      <c r="H162" s="43">
        <f t="shared" si="53"/>
        <v>0</v>
      </c>
      <c r="I162" s="44" t="e">
        <f t="shared" si="54"/>
        <v>#DIV/0!</v>
      </c>
      <c r="J162" s="44" t="e">
        <f t="shared" si="55"/>
        <v>#DIV/0!</v>
      </c>
      <c r="K162" s="130" t="e">
        <f t="shared" si="56"/>
        <v>#DIV/0!</v>
      </c>
      <c r="L162" s="130" t="e">
        <f t="shared" si="57"/>
        <v>#DIV/0!</v>
      </c>
      <c r="M162" s="130" t="e">
        <f t="shared" si="58"/>
        <v>#DIV/0!</v>
      </c>
      <c r="N162" s="131" t="e">
        <f t="shared" si="59"/>
        <v>#DIV/0!</v>
      </c>
      <c r="O162" s="131" t="e">
        <f t="shared" si="61"/>
        <v>#DIV/0!</v>
      </c>
    </row>
    <row r="163" spans="1:15" x14ac:dyDescent="0.25">
      <c r="A163" s="35" t="s">
        <v>78</v>
      </c>
      <c r="B163" s="35">
        <v>144</v>
      </c>
      <c r="C163" s="38">
        <v>44561</v>
      </c>
      <c r="D163" s="196"/>
      <c r="E163" s="40"/>
      <c r="F163" s="41"/>
      <c r="G163" s="41"/>
      <c r="H163" s="43">
        <f t="shared" si="53"/>
        <v>0</v>
      </c>
      <c r="I163" s="44" t="e">
        <f t="shared" si="54"/>
        <v>#DIV/0!</v>
      </c>
      <c r="J163" s="44" t="e">
        <f t="shared" si="55"/>
        <v>#DIV/0!</v>
      </c>
      <c r="K163" s="130" t="e">
        <f t="shared" si="56"/>
        <v>#DIV/0!</v>
      </c>
      <c r="L163" s="130" t="e">
        <f t="shared" si="57"/>
        <v>#DIV/0!</v>
      </c>
      <c r="M163" s="130" t="e">
        <f t="shared" si="58"/>
        <v>#DIV/0!</v>
      </c>
      <c r="N163" s="131" t="e">
        <f t="shared" si="59"/>
        <v>#DIV/0!</v>
      </c>
      <c r="O163" s="131" t="e">
        <f t="shared" si="61"/>
        <v>#DIV/0!</v>
      </c>
    </row>
    <row r="164" spans="1:15" x14ac:dyDescent="0.25">
      <c r="A164" s="35" t="s">
        <v>78</v>
      </c>
      <c r="B164" s="37">
        <v>145</v>
      </c>
      <c r="C164" s="38">
        <v>44561</v>
      </c>
      <c r="D164" s="196"/>
      <c r="E164" s="40"/>
      <c r="F164" s="41"/>
      <c r="G164" s="41"/>
      <c r="H164" s="43">
        <f t="shared" si="53"/>
        <v>0</v>
      </c>
      <c r="I164" s="44" t="e">
        <f t="shared" si="54"/>
        <v>#DIV/0!</v>
      </c>
      <c r="J164" s="44" t="e">
        <f t="shared" si="55"/>
        <v>#DIV/0!</v>
      </c>
      <c r="K164" s="130" t="e">
        <f t="shared" si="56"/>
        <v>#DIV/0!</v>
      </c>
      <c r="L164" s="130" t="e">
        <f t="shared" si="57"/>
        <v>#DIV/0!</v>
      </c>
      <c r="M164" s="130" t="e">
        <f t="shared" si="58"/>
        <v>#DIV/0!</v>
      </c>
      <c r="N164" s="131" t="e">
        <f t="shared" si="59"/>
        <v>#DIV/0!</v>
      </c>
      <c r="O164" s="131" t="e">
        <f t="shared" si="61"/>
        <v>#DIV/0!</v>
      </c>
    </row>
    <row r="165" spans="1:15" x14ac:dyDescent="0.25">
      <c r="A165" s="35" t="s">
        <v>78</v>
      </c>
      <c r="B165" s="35">
        <v>146</v>
      </c>
      <c r="C165" s="38">
        <v>44561</v>
      </c>
      <c r="D165" s="196"/>
      <c r="E165" s="40"/>
      <c r="F165" s="41"/>
      <c r="G165" s="41"/>
      <c r="H165" s="43">
        <f t="shared" si="53"/>
        <v>0</v>
      </c>
      <c r="I165" s="44" t="e">
        <f t="shared" si="54"/>
        <v>#DIV/0!</v>
      </c>
      <c r="J165" s="44" t="e">
        <f t="shared" si="55"/>
        <v>#DIV/0!</v>
      </c>
      <c r="K165" s="130" t="e">
        <f t="shared" si="56"/>
        <v>#DIV/0!</v>
      </c>
      <c r="L165" s="130" t="e">
        <f t="shared" si="57"/>
        <v>#DIV/0!</v>
      </c>
      <c r="M165" s="130" t="e">
        <f t="shared" si="58"/>
        <v>#DIV/0!</v>
      </c>
      <c r="N165" s="131" t="e">
        <f t="shared" si="59"/>
        <v>#DIV/0!</v>
      </c>
      <c r="O165" s="131" t="e">
        <f t="shared" si="61"/>
        <v>#DIV/0!</v>
      </c>
    </row>
    <row r="166" spans="1:15" x14ac:dyDescent="0.25">
      <c r="A166" s="35" t="s">
        <v>78</v>
      </c>
      <c r="B166" s="37">
        <v>147</v>
      </c>
      <c r="C166" s="38">
        <v>44561</v>
      </c>
      <c r="D166" s="196"/>
      <c r="E166" s="40"/>
      <c r="F166" s="41"/>
      <c r="G166" s="41"/>
      <c r="H166" s="43">
        <f t="shared" si="53"/>
        <v>0</v>
      </c>
      <c r="I166" s="44" t="e">
        <f t="shared" si="54"/>
        <v>#DIV/0!</v>
      </c>
      <c r="J166" s="44" t="e">
        <f t="shared" si="55"/>
        <v>#DIV/0!</v>
      </c>
      <c r="K166" s="130" t="e">
        <f t="shared" si="56"/>
        <v>#DIV/0!</v>
      </c>
      <c r="L166" s="130" t="e">
        <f t="shared" si="57"/>
        <v>#DIV/0!</v>
      </c>
      <c r="M166" s="130" t="e">
        <f t="shared" si="58"/>
        <v>#DIV/0!</v>
      </c>
      <c r="N166" s="131" t="e">
        <f t="shared" si="59"/>
        <v>#DIV/0!</v>
      </c>
      <c r="O166" s="131" t="e">
        <f t="shared" si="61"/>
        <v>#DIV/0!</v>
      </c>
    </row>
    <row r="167" spans="1:15" x14ac:dyDescent="0.25">
      <c r="A167" s="35" t="s">
        <v>78</v>
      </c>
      <c r="B167" s="35">
        <v>148</v>
      </c>
      <c r="C167" s="38">
        <v>44561</v>
      </c>
      <c r="D167" s="196"/>
      <c r="E167" s="40"/>
      <c r="F167" s="41"/>
      <c r="G167" s="41"/>
      <c r="H167" s="43">
        <f t="shared" si="53"/>
        <v>0</v>
      </c>
      <c r="I167" s="44" t="e">
        <f t="shared" si="54"/>
        <v>#DIV/0!</v>
      </c>
      <c r="J167" s="44" t="e">
        <f t="shared" si="55"/>
        <v>#DIV/0!</v>
      </c>
      <c r="K167" s="130" t="e">
        <f t="shared" si="56"/>
        <v>#DIV/0!</v>
      </c>
      <c r="L167" s="130" t="e">
        <f t="shared" si="57"/>
        <v>#DIV/0!</v>
      </c>
      <c r="M167" s="130" t="e">
        <f t="shared" si="58"/>
        <v>#DIV/0!</v>
      </c>
      <c r="N167" s="131" t="e">
        <f t="shared" si="59"/>
        <v>#DIV/0!</v>
      </c>
      <c r="O167" s="131" t="e">
        <f t="shared" si="61"/>
        <v>#DIV/0!</v>
      </c>
    </row>
    <row r="168" spans="1:15" x14ac:dyDescent="0.25">
      <c r="A168" s="35" t="s">
        <v>78</v>
      </c>
      <c r="B168" s="37">
        <v>149</v>
      </c>
      <c r="C168" s="38">
        <v>44561</v>
      </c>
      <c r="D168" s="196"/>
      <c r="E168" s="40"/>
      <c r="F168" s="41"/>
      <c r="G168" s="41"/>
      <c r="H168" s="43">
        <f t="shared" si="53"/>
        <v>0</v>
      </c>
      <c r="I168" s="44" t="e">
        <f t="shared" si="54"/>
        <v>#DIV/0!</v>
      </c>
      <c r="J168" s="44" t="e">
        <f t="shared" si="55"/>
        <v>#DIV/0!</v>
      </c>
      <c r="K168" s="130" t="e">
        <f t="shared" si="56"/>
        <v>#DIV/0!</v>
      </c>
      <c r="L168" s="130" t="e">
        <f t="shared" si="57"/>
        <v>#DIV/0!</v>
      </c>
      <c r="M168" s="130" t="e">
        <f t="shared" si="58"/>
        <v>#DIV/0!</v>
      </c>
      <c r="N168" s="131" t="e">
        <f t="shared" si="59"/>
        <v>#DIV/0!</v>
      </c>
      <c r="O168" s="131" t="e">
        <f t="shared" si="61"/>
        <v>#DIV/0!</v>
      </c>
    </row>
    <row r="169" spans="1:15" x14ac:dyDescent="0.25">
      <c r="A169" s="35" t="s">
        <v>78</v>
      </c>
      <c r="B169" s="35">
        <v>150</v>
      </c>
      <c r="C169" s="38">
        <v>44561</v>
      </c>
      <c r="D169" s="196"/>
      <c r="E169" s="40"/>
      <c r="F169" s="41"/>
      <c r="G169" s="41"/>
      <c r="H169" s="43">
        <f t="shared" si="53"/>
        <v>0</v>
      </c>
      <c r="I169" s="44" t="e">
        <f t="shared" si="54"/>
        <v>#DIV/0!</v>
      </c>
      <c r="J169" s="44" t="e">
        <f t="shared" si="55"/>
        <v>#DIV/0!</v>
      </c>
      <c r="K169" s="130" t="e">
        <f t="shared" si="56"/>
        <v>#DIV/0!</v>
      </c>
      <c r="L169" s="130" t="e">
        <f t="shared" si="57"/>
        <v>#DIV/0!</v>
      </c>
      <c r="M169" s="130" t="e">
        <f t="shared" si="58"/>
        <v>#DIV/0!</v>
      </c>
      <c r="N169" s="131" t="e">
        <f t="shared" si="59"/>
        <v>#DIV/0!</v>
      </c>
      <c r="O169" s="131" t="e">
        <f t="shared" si="61"/>
        <v>#DIV/0!</v>
      </c>
    </row>
    <row r="170" spans="1:15" x14ac:dyDescent="0.25">
      <c r="A170" s="35" t="s">
        <v>78</v>
      </c>
      <c r="B170" s="37">
        <v>151</v>
      </c>
      <c r="C170" s="38">
        <v>44561</v>
      </c>
      <c r="D170" s="196"/>
      <c r="E170" s="40"/>
      <c r="F170" s="41"/>
      <c r="G170" s="41"/>
      <c r="H170" s="43">
        <f t="shared" si="53"/>
        <v>0</v>
      </c>
      <c r="I170" s="44" t="e">
        <f t="shared" si="54"/>
        <v>#DIV/0!</v>
      </c>
      <c r="J170" s="44" t="e">
        <f t="shared" si="55"/>
        <v>#DIV/0!</v>
      </c>
      <c r="K170" s="130" t="e">
        <f t="shared" si="56"/>
        <v>#DIV/0!</v>
      </c>
      <c r="L170" s="130" t="e">
        <f t="shared" si="57"/>
        <v>#DIV/0!</v>
      </c>
      <c r="M170" s="130" t="e">
        <f t="shared" si="58"/>
        <v>#DIV/0!</v>
      </c>
      <c r="N170" s="131" t="e">
        <f t="shared" si="59"/>
        <v>#DIV/0!</v>
      </c>
      <c r="O170" s="131" t="e">
        <f t="shared" si="61"/>
        <v>#DIV/0!</v>
      </c>
    </row>
    <row r="171" spans="1:15" x14ac:dyDescent="0.25">
      <c r="A171" s="35" t="s">
        <v>78</v>
      </c>
      <c r="B171" s="35">
        <v>152</v>
      </c>
      <c r="C171" s="38">
        <v>44561</v>
      </c>
      <c r="D171" s="196"/>
      <c r="E171" s="40"/>
      <c r="F171" s="41"/>
      <c r="G171" s="41"/>
      <c r="H171" s="43">
        <f t="shared" si="53"/>
        <v>0</v>
      </c>
      <c r="I171" s="44" t="e">
        <f t="shared" si="54"/>
        <v>#DIV/0!</v>
      </c>
      <c r="J171" s="44" t="e">
        <f t="shared" si="55"/>
        <v>#DIV/0!</v>
      </c>
      <c r="K171" s="130" t="e">
        <f t="shared" si="56"/>
        <v>#DIV/0!</v>
      </c>
      <c r="L171" s="130" t="e">
        <f t="shared" si="57"/>
        <v>#DIV/0!</v>
      </c>
      <c r="M171" s="130" t="e">
        <f t="shared" si="58"/>
        <v>#DIV/0!</v>
      </c>
      <c r="N171" s="131" t="e">
        <f t="shared" si="59"/>
        <v>#DIV/0!</v>
      </c>
      <c r="O171" s="131" t="e">
        <f t="shared" si="61"/>
        <v>#DIV/0!</v>
      </c>
    </row>
    <row r="172" spans="1:15" x14ac:dyDescent="0.25">
      <c r="A172" s="35" t="s">
        <v>78</v>
      </c>
      <c r="B172" s="37">
        <v>153</v>
      </c>
      <c r="C172" s="38">
        <v>44561</v>
      </c>
      <c r="D172" s="196"/>
      <c r="E172" s="40"/>
      <c r="F172" s="41"/>
      <c r="G172" s="41"/>
      <c r="H172" s="43">
        <f t="shared" si="53"/>
        <v>0</v>
      </c>
      <c r="I172" s="44" t="e">
        <f t="shared" si="54"/>
        <v>#DIV/0!</v>
      </c>
      <c r="J172" s="44" t="e">
        <f t="shared" si="55"/>
        <v>#DIV/0!</v>
      </c>
      <c r="K172" s="130" t="e">
        <f t="shared" si="56"/>
        <v>#DIV/0!</v>
      </c>
      <c r="L172" s="130" t="e">
        <f t="shared" si="57"/>
        <v>#DIV/0!</v>
      </c>
      <c r="M172" s="130" t="e">
        <f t="shared" si="58"/>
        <v>#DIV/0!</v>
      </c>
      <c r="N172" s="131" t="e">
        <f t="shared" si="59"/>
        <v>#DIV/0!</v>
      </c>
      <c r="O172" s="131" t="e">
        <f t="shared" si="61"/>
        <v>#DIV/0!</v>
      </c>
    </row>
    <row r="173" spans="1:15" x14ac:dyDescent="0.25">
      <c r="A173" s="35" t="s">
        <v>78</v>
      </c>
      <c r="B173" s="35">
        <v>154</v>
      </c>
      <c r="C173" s="38">
        <v>44561</v>
      </c>
      <c r="D173" s="196"/>
      <c r="E173" s="40"/>
      <c r="F173" s="41"/>
      <c r="G173" s="41"/>
      <c r="H173" s="43">
        <f t="shared" si="53"/>
        <v>0</v>
      </c>
      <c r="I173" s="44" t="e">
        <f t="shared" si="54"/>
        <v>#DIV/0!</v>
      </c>
      <c r="J173" s="44" t="e">
        <f t="shared" si="55"/>
        <v>#DIV/0!</v>
      </c>
      <c r="K173" s="130" t="e">
        <f t="shared" si="56"/>
        <v>#DIV/0!</v>
      </c>
      <c r="L173" s="130" t="e">
        <f t="shared" si="57"/>
        <v>#DIV/0!</v>
      </c>
      <c r="M173" s="130" t="e">
        <f t="shared" si="58"/>
        <v>#DIV/0!</v>
      </c>
      <c r="N173" s="131" t="e">
        <f t="shared" si="59"/>
        <v>#DIV/0!</v>
      </c>
      <c r="O173" s="131" t="e">
        <f t="shared" si="61"/>
        <v>#DIV/0!</v>
      </c>
    </row>
    <row r="174" spans="1:15" x14ac:dyDescent="0.25">
      <c r="A174" s="35" t="s">
        <v>78</v>
      </c>
      <c r="B174" s="37">
        <v>155</v>
      </c>
      <c r="C174" s="38">
        <v>44561</v>
      </c>
      <c r="D174" s="196"/>
      <c r="E174" s="40"/>
      <c r="F174" s="41"/>
      <c r="G174" s="41"/>
      <c r="H174" s="43">
        <f>G174*0.7</f>
        <v>0</v>
      </c>
      <c r="I174" s="44" t="e">
        <f>1/H174</f>
        <v>#DIV/0!</v>
      </c>
      <c r="J174" s="44" t="e">
        <f>1/G174</f>
        <v>#DIV/0!</v>
      </c>
      <c r="K174" s="130" t="e">
        <f>F174*I174</f>
        <v>#DIV/0!</v>
      </c>
      <c r="L174" s="130" t="e">
        <f>F174*J174</f>
        <v>#DIV/0!</v>
      </c>
      <c r="M174" s="130" t="e">
        <f>K174-L174</f>
        <v>#DIV/0!</v>
      </c>
      <c r="N174" s="131" t="e">
        <f>M174*0.35</f>
        <v>#DIV/0!</v>
      </c>
      <c r="O174" s="131" t="e">
        <f>N174*H174</f>
        <v>#DIV/0!</v>
      </c>
    </row>
    <row r="175" spans="1:15" x14ac:dyDescent="0.25">
      <c r="A175" s="35" t="s">
        <v>78</v>
      </c>
      <c r="B175" s="35">
        <v>156</v>
      </c>
      <c r="C175" s="38">
        <v>44561</v>
      </c>
      <c r="D175" s="196"/>
      <c r="E175" s="40"/>
      <c r="F175" s="41"/>
      <c r="G175" s="41"/>
      <c r="H175" s="43">
        <f t="shared" ref="H175:H195" si="62">G175*0.7</f>
        <v>0</v>
      </c>
      <c r="I175" s="44" t="e">
        <f>1/H175</f>
        <v>#DIV/0!</v>
      </c>
      <c r="J175" s="44" t="e">
        <f>1/G175</f>
        <v>#DIV/0!</v>
      </c>
      <c r="K175" s="130" t="e">
        <f>F175*I175</f>
        <v>#DIV/0!</v>
      </c>
      <c r="L175" s="130" t="e">
        <f>F175*J175</f>
        <v>#DIV/0!</v>
      </c>
      <c r="M175" s="130" t="e">
        <f>K175-L175</f>
        <v>#DIV/0!</v>
      </c>
      <c r="N175" s="131" t="e">
        <f>M175*0.35</f>
        <v>#DIV/0!</v>
      </c>
      <c r="O175" s="131" t="e">
        <f>N175*H175</f>
        <v>#DIV/0!</v>
      </c>
    </row>
    <row r="176" spans="1:15" x14ac:dyDescent="0.25">
      <c r="A176" s="35" t="s">
        <v>78</v>
      </c>
      <c r="B176" s="37">
        <v>157</v>
      </c>
      <c r="C176" s="38">
        <v>44561</v>
      </c>
      <c r="D176" s="196"/>
      <c r="E176" s="40"/>
      <c r="F176" s="41"/>
      <c r="G176" s="41"/>
      <c r="H176" s="43">
        <f t="shared" si="62"/>
        <v>0</v>
      </c>
      <c r="I176" s="44" t="e">
        <f t="shared" ref="I176:I195" si="63">1/H176</f>
        <v>#DIV/0!</v>
      </c>
      <c r="J176" s="44" t="e">
        <f t="shared" ref="J176:J195" si="64">1/G176</f>
        <v>#DIV/0!</v>
      </c>
      <c r="K176" s="130" t="e">
        <f t="shared" ref="K176:K195" si="65">F176*I176</f>
        <v>#DIV/0!</v>
      </c>
      <c r="L176" s="130" t="e">
        <f t="shared" ref="L176:L195" si="66">F176*J176</f>
        <v>#DIV/0!</v>
      </c>
      <c r="M176" s="130" t="e">
        <f t="shared" ref="M176:M195" si="67">K176-L176</f>
        <v>#DIV/0!</v>
      </c>
      <c r="N176" s="131" t="e">
        <f t="shared" ref="N176:N195" si="68">M176*0.35</f>
        <v>#DIV/0!</v>
      </c>
      <c r="O176" s="131" t="e">
        <f t="shared" ref="O176:O179" si="69">N176*H176</f>
        <v>#DIV/0!</v>
      </c>
    </row>
    <row r="177" spans="1:15" x14ac:dyDescent="0.25">
      <c r="A177" s="35" t="s">
        <v>78</v>
      </c>
      <c r="B177" s="35">
        <v>158</v>
      </c>
      <c r="C177" s="38">
        <v>44561</v>
      </c>
      <c r="D177" s="196"/>
      <c r="E177" s="40"/>
      <c r="F177" s="41"/>
      <c r="G177" s="41"/>
      <c r="H177" s="43">
        <f t="shared" si="62"/>
        <v>0</v>
      </c>
      <c r="I177" s="44" t="e">
        <f t="shared" si="63"/>
        <v>#DIV/0!</v>
      </c>
      <c r="J177" s="44" t="e">
        <f t="shared" si="64"/>
        <v>#DIV/0!</v>
      </c>
      <c r="K177" s="130" t="e">
        <f t="shared" si="65"/>
        <v>#DIV/0!</v>
      </c>
      <c r="L177" s="130" t="e">
        <f t="shared" si="66"/>
        <v>#DIV/0!</v>
      </c>
      <c r="M177" s="130" t="e">
        <f t="shared" si="67"/>
        <v>#DIV/0!</v>
      </c>
      <c r="N177" s="131" t="e">
        <f t="shared" si="68"/>
        <v>#DIV/0!</v>
      </c>
      <c r="O177" s="131" t="e">
        <f t="shared" si="69"/>
        <v>#DIV/0!</v>
      </c>
    </row>
    <row r="178" spans="1:15" x14ac:dyDescent="0.25">
      <c r="A178" s="35" t="s">
        <v>78</v>
      </c>
      <c r="B178" s="37">
        <v>159</v>
      </c>
      <c r="C178" s="38">
        <v>44561</v>
      </c>
      <c r="D178" s="196"/>
      <c r="E178" s="40"/>
      <c r="F178" s="41"/>
      <c r="G178" s="41"/>
      <c r="H178" s="43">
        <f t="shared" si="62"/>
        <v>0</v>
      </c>
      <c r="I178" s="44" t="e">
        <f t="shared" si="63"/>
        <v>#DIV/0!</v>
      </c>
      <c r="J178" s="44" t="e">
        <f t="shared" si="64"/>
        <v>#DIV/0!</v>
      </c>
      <c r="K178" s="130" t="e">
        <f t="shared" si="65"/>
        <v>#DIV/0!</v>
      </c>
      <c r="L178" s="130" t="e">
        <f t="shared" si="66"/>
        <v>#DIV/0!</v>
      </c>
      <c r="M178" s="130" t="e">
        <f t="shared" si="67"/>
        <v>#DIV/0!</v>
      </c>
      <c r="N178" s="131" t="e">
        <f t="shared" si="68"/>
        <v>#DIV/0!</v>
      </c>
      <c r="O178" s="131" t="e">
        <f t="shared" si="69"/>
        <v>#DIV/0!</v>
      </c>
    </row>
    <row r="179" spans="1:15" x14ac:dyDescent="0.25">
      <c r="A179" s="35" t="s">
        <v>78</v>
      </c>
      <c r="B179" s="35">
        <v>160</v>
      </c>
      <c r="C179" s="38">
        <v>44561</v>
      </c>
      <c r="D179" s="196"/>
      <c r="E179" s="40"/>
      <c r="F179" s="41"/>
      <c r="G179" s="41"/>
      <c r="H179" s="43">
        <f t="shared" si="62"/>
        <v>0</v>
      </c>
      <c r="I179" s="44" t="e">
        <f t="shared" si="63"/>
        <v>#DIV/0!</v>
      </c>
      <c r="J179" s="44" t="e">
        <f t="shared" si="64"/>
        <v>#DIV/0!</v>
      </c>
      <c r="K179" s="130" t="e">
        <f t="shared" si="65"/>
        <v>#DIV/0!</v>
      </c>
      <c r="L179" s="130" t="e">
        <f t="shared" si="66"/>
        <v>#DIV/0!</v>
      </c>
      <c r="M179" s="130" t="e">
        <f t="shared" si="67"/>
        <v>#DIV/0!</v>
      </c>
      <c r="N179" s="131" t="e">
        <f t="shared" si="68"/>
        <v>#DIV/0!</v>
      </c>
      <c r="O179" s="131" t="e">
        <f t="shared" si="69"/>
        <v>#DIV/0!</v>
      </c>
    </row>
    <row r="180" spans="1:15" x14ac:dyDescent="0.25">
      <c r="A180" s="35" t="s">
        <v>78</v>
      </c>
      <c r="B180" s="37">
        <v>161</v>
      </c>
      <c r="C180" s="38">
        <v>44561</v>
      </c>
      <c r="D180" s="196"/>
      <c r="E180" s="40"/>
      <c r="F180" s="41"/>
      <c r="G180" s="41"/>
      <c r="H180" s="43">
        <f t="shared" si="62"/>
        <v>0</v>
      </c>
      <c r="I180" s="44" t="e">
        <f t="shared" si="63"/>
        <v>#DIV/0!</v>
      </c>
      <c r="J180" s="44" t="e">
        <f t="shared" si="64"/>
        <v>#DIV/0!</v>
      </c>
      <c r="K180" s="130" t="e">
        <f t="shared" si="65"/>
        <v>#DIV/0!</v>
      </c>
      <c r="L180" s="130" t="e">
        <f t="shared" si="66"/>
        <v>#DIV/0!</v>
      </c>
      <c r="M180" s="130" t="e">
        <f t="shared" si="67"/>
        <v>#DIV/0!</v>
      </c>
      <c r="N180" s="131" t="e">
        <f t="shared" si="68"/>
        <v>#DIV/0!</v>
      </c>
      <c r="O180" s="131" t="e">
        <f>N180*H180</f>
        <v>#DIV/0!</v>
      </c>
    </row>
    <row r="181" spans="1:15" x14ac:dyDescent="0.25">
      <c r="A181" s="35" t="s">
        <v>78</v>
      </c>
      <c r="B181" s="35">
        <v>162</v>
      </c>
      <c r="C181" s="38">
        <v>44561</v>
      </c>
      <c r="D181" s="196"/>
      <c r="E181" s="40"/>
      <c r="F181" s="41"/>
      <c r="G181" s="41"/>
      <c r="H181" s="43">
        <f t="shared" si="62"/>
        <v>0</v>
      </c>
      <c r="I181" s="44" t="e">
        <f t="shared" si="63"/>
        <v>#DIV/0!</v>
      </c>
      <c r="J181" s="44" t="e">
        <f t="shared" si="64"/>
        <v>#DIV/0!</v>
      </c>
      <c r="K181" s="130" t="e">
        <f t="shared" si="65"/>
        <v>#DIV/0!</v>
      </c>
      <c r="L181" s="130" t="e">
        <f t="shared" si="66"/>
        <v>#DIV/0!</v>
      </c>
      <c r="M181" s="130" t="e">
        <f t="shared" si="67"/>
        <v>#DIV/0!</v>
      </c>
      <c r="N181" s="131" t="e">
        <f t="shared" si="68"/>
        <v>#DIV/0!</v>
      </c>
      <c r="O181" s="131" t="e">
        <f t="shared" ref="O181:O195" si="70">N181*H181</f>
        <v>#DIV/0!</v>
      </c>
    </row>
    <row r="182" spans="1:15" x14ac:dyDescent="0.25">
      <c r="A182" s="35" t="s">
        <v>78</v>
      </c>
      <c r="B182" s="37">
        <v>163</v>
      </c>
      <c r="C182" s="38">
        <v>44561</v>
      </c>
      <c r="D182" s="196"/>
      <c r="E182" s="40"/>
      <c r="F182" s="41"/>
      <c r="G182" s="41"/>
      <c r="H182" s="43">
        <f t="shared" si="62"/>
        <v>0</v>
      </c>
      <c r="I182" s="44" t="e">
        <f t="shared" si="63"/>
        <v>#DIV/0!</v>
      </c>
      <c r="J182" s="44" t="e">
        <f t="shared" si="64"/>
        <v>#DIV/0!</v>
      </c>
      <c r="K182" s="130" t="e">
        <f t="shared" si="65"/>
        <v>#DIV/0!</v>
      </c>
      <c r="L182" s="130" t="e">
        <f t="shared" si="66"/>
        <v>#DIV/0!</v>
      </c>
      <c r="M182" s="130" t="e">
        <f t="shared" si="67"/>
        <v>#DIV/0!</v>
      </c>
      <c r="N182" s="131" t="e">
        <f t="shared" si="68"/>
        <v>#DIV/0!</v>
      </c>
      <c r="O182" s="131" t="e">
        <f t="shared" si="70"/>
        <v>#DIV/0!</v>
      </c>
    </row>
    <row r="183" spans="1:15" x14ac:dyDescent="0.25">
      <c r="A183" s="35" t="s">
        <v>78</v>
      </c>
      <c r="B183" s="35">
        <v>164</v>
      </c>
      <c r="C183" s="38">
        <v>44561</v>
      </c>
      <c r="D183" s="196"/>
      <c r="E183" s="40"/>
      <c r="F183" s="41"/>
      <c r="G183" s="41"/>
      <c r="H183" s="43">
        <f t="shared" si="62"/>
        <v>0</v>
      </c>
      <c r="I183" s="44" t="e">
        <f t="shared" si="63"/>
        <v>#DIV/0!</v>
      </c>
      <c r="J183" s="44" t="e">
        <f t="shared" si="64"/>
        <v>#DIV/0!</v>
      </c>
      <c r="K183" s="130" t="e">
        <f t="shared" si="65"/>
        <v>#DIV/0!</v>
      </c>
      <c r="L183" s="130" t="e">
        <f t="shared" si="66"/>
        <v>#DIV/0!</v>
      </c>
      <c r="M183" s="130" t="e">
        <f t="shared" si="67"/>
        <v>#DIV/0!</v>
      </c>
      <c r="N183" s="131" t="e">
        <f t="shared" si="68"/>
        <v>#DIV/0!</v>
      </c>
      <c r="O183" s="131" t="e">
        <f t="shared" si="70"/>
        <v>#DIV/0!</v>
      </c>
    </row>
    <row r="184" spans="1:15" x14ac:dyDescent="0.25">
      <c r="A184" s="35" t="s">
        <v>78</v>
      </c>
      <c r="B184" s="37">
        <v>165</v>
      </c>
      <c r="C184" s="38">
        <v>44561</v>
      </c>
      <c r="D184" s="196"/>
      <c r="E184" s="40"/>
      <c r="F184" s="41"/>
      <c r="G184" s="41"/>
      <c r="H184" s="43">
        <f t="shared" si="62"/>
        <v>0</v>
      </c>
      <c r="I184" s="44" t="e">
        <f t="shared" si="63"/>
        <v>#DIV/0!</v>
      </c>
      <c r="J184" s="44" t="e">
        <f t="shared" si="64"/>
        <v>#DIV/0!</v>
      </c>
      <c r="K184" s="130" t="e">
        <f t="shared" si="65"/>
        <v>#DIV/0!</v>
      </c>
      <c r="L184" s="130" t="e">
        <f t="shared" si="66"/>
        <v>#DIV/0!</v>
      </c>
      <c r="M184" s="130" t="e">
        <f t="shared" si="67"/>
        <v>#DIV/0!</v>
      </c>
      <c r="N184" s="131" t="e">
        <f t="shared" si="68"/>
        <v>#DIV/0!</v>
      </c>
      <c r="O184" s="131" t="e">
        <f t="shared" si="70"/>
        <v>#DIV/0!</v>
      </c>
    </row>
    <row r="185" spans="1:15" x14ac:dyDescent="0.25">
      <c r="A185" s="35" t="s">
        <v>78</v>
      </c>
      <c r="B185" s="35">
        <v>166</v>
      </c>
      <c r="C185" s="38">
        <v>44561</v>
      </c>
      <c r="D185" s="196"/>
      <c r="E185" s="40"/>
      <c r="F185" s="41"/>
      <c r="G185" s="41"/>
      <c r="H185" s="43">
        <f t="shared" si="62"/>
        <v>0</v>
      </c>
      <c r="I185" s="44" t="e">
        <f t="shared" si="63"/>
        <v>#DIV/0!</v>
      </c>
      <c r="J185" s="44" t="e">
        <f t="shared" si="64"/>
        <v>#DIV/0!</v>
      </c>
      <c r="K185" s="130" t="e">
        <f t="shared" si="65"/>
        <v>#DIV/0!</v>
      </c>
      <c r="L185" s="130" t="e">
        <f t="shared" si="66"/>
        <v>#DIV/0!</v>
      </c>
      <c r="M185" s="130" t="e">
        <f t="shared" si="67"/>
        <v>#DIV/0!</v>
      </c>
      <c r="N185" s="131" t="e">
        <f t="shared" si="68"/>
        <v>#DIV/0!</v>
      </c>
      <c r="O185" s="131" t="e">
        <f t="shared" si="70"/>
        <v>#DIV/0!</v>
      </c>
    </row>
    <row r="186" spans="1:15" x14ac:dyDescent="0.25">
      <c r="A186" s="35" t="s">
        <v>78</v>
      </c>
      <c r="B186" s="37">
        <v>167</v>
      </c>
      <c r="C186" s="38">
        <v>44561</v>
      </c>
      <c r="D186" s="196"/>
      <c r="E186" s="40"/>
      <c r="F186" s="41"/>
      <c r="G186" s="41"/>
      <c r="H186" s="43">
        <f t="shared" si="62"/>
        <v>0</v>
      </c>
      <c r="I186" s="44" t="e">
        <f t="shared" si="63"/>
        <v>#DIV/0!</v>
      </c>
      <c r="J186" s="44" t="e">
        <f t="shared" si="64"/>
        <v>#DIV/0!</v>
      </c>
      <c r="K186" s="130" t="e">
        <f t="shared" si="65"/>
        <v>#DIV/0!</v>
      </c>
      <c r="L186" s="130" t="e">
        <f t="shared" si="66"/>
        <v>#DIV/0!</v>
      </c>
      <c r="M186" s="130" t="e">
        <f t="shared" si="67"/>
        <v>#DIV/0!</v>
      </c>
      <c r="N186" s="131" t="e">
        <f t="shared" si="68"/>
        <v>#DIV/0!</v>
      </c>
      <c r="O186" s="131" t="e">
        <f t="shared" si="70"/>
        <v>#DIV/0!</v>
      </c>
    </row>
    <row r="187" spans="1:15" x14ac:dyDescent="0.25">
      <c r="A187" s="35" t="s">
        <v>78</v>
      </c>
      <c r="B187" s="35">
        <v>168</v>
      </c>
      <c r="C187" s="38">
        <v>44561</v>
      </c>
      <c r="D187" s="196"/>
      <c r="E187" s="40"/>
      <c r="F187" s="41"/>
      <c r="G187" s="41"/>
      <c r="H187" s="43">
        <f t="shared" si="62"/>
        <v>0</v>
      </c>
      <c r="I187" s="44" t="e">
        <f t="shared" si="63"/>
        <v>#DIV/0!</v>
      </c>
      <c r="J187" s="44" t="e">
        <f t="shared" si="64"/>
        <v>#DIV/0!</v>
      </c>
      <c r="K187" s="130" t="e">
        <f t="shared" si="65"/>
        <v>#DIV/0!</v>
      </c>
      <c r="L187" s="130" t="e">
        <f t="shared" si="66"/>
        <v>#DIV/0!</v>
      </c>
      <c r="M187" s="130" t="e">
        <f t="shared" si="67"/>
        <v>#DIV/0!</v>
      </c>
      <c r="N187" s="131" t="e">
        <f t="shared" si="68"/>
        <v>#DIV/0!</v>
      </c>
      <c r="O187" s="131" t="e">
        <f t="shared" si="70"/>
        <v>#DIV/0!</v>
      </c>
    </row>
    <row r="188" spans="1:15" x14ac:dyDescent="0.25">
      <c r="A188" s="35" t="s">
        <v>78</v>
      </c>
      <c r="B188" s="37">
        <v>169</v>
      </c>
      <c r="C188" s="38">
        <v>44561</v>
      </c>
      <c r="D188" s="196"/>
      <c r="E188" s="40"/>
      <c r="F188" s="41"/>
      <c r="G188" s="41"/>
      <c r="H188" s="43">
        <f t="shared" si="62"/>
        <v>0</v>
      </c>
      <c r="I188" s="44" t="e">
        <f t="shared" si="63"/>
        <v>#DIV/0!</v>
      </c>
      <c r="J188" s="44" t="e">
        <f t="shared" si="64"/>
        <v>#DIV/0!</v>
      </c>
      <c r="K188" s="130" t="e">
        <f t="shared" si="65"/>
        <v>#DIV/0!</v>
      </c>
      <c r="L188" s="130" t="e">
        <f t="shared" si="66"/>
        <v>#DIV/0!</v>
      </c>
      <c r="M188" s="130" t="e">
        <f t="shared" si="67"/>
        <v>#DIV/0!</v>
      </c>
      <c r="N188" s="131" t="e">
        <f t="shared" si="68"/>
        <v>#DIV/0!</v>
      </c>
      <c r="O188" s="131" t="e">
        <f t="shared" si="70"/>
        <v>#DIV/0!</v>
      </c>
    </row>
    <row r="189" spans="1:15" x14ac:dyDescent="0.25">
      <c r="A189" s="35" t="s">
        <v>78</v>
      </c>
      <c r="B189" s="35">
        <v>170</v>
      </c>
      <c r="C189" s="38">
        <v>44561</v>
      </c>
      <c r="D189" s="196"/>
      <c r="E189" s="40"/>
      <c r="F189" s="41"/>
      <c r="G189" s="41"/>
      <c r="H189" s="43">
        <f t="shared" si="62"/>
        <v>0</v>
      </c>
      <c r="I189" s="44" t="e">
        <f t="shared" si="63"/>
        <v>#DIV/0!</v>
      </c>
      <c r="J189" s="44" t="e">
        <f t="shared" si="64"/>
        <v>#DIV/0!</v>
      </c>
      <c r="K189" s="130" t="e">
        <f t="shared" si="65"/>
        <v>#DIV/0!</v>
      </c>
      <c r="L189" s="130" t="e">
        <f t="shared" si="66"/>
        <v>#DIV/0!</v>
      </c>
      <c r="M189" s="130" t="e">
        <f t="shared" si="67"/>
        <v>#DIV/0!</v>
      </c>
      <c r="N189" s="131" t="e">
        <f t="shared" si="68"/>
        <v>#DIV/0!</v>
      </c>
      <c r="O189" s="131" t="e">
        <f t="shared" si="70"/>
        <v>#DIV/0!</v>
      </c>
    </row>
    <row r="190" spans="1:15" x14ac:dyDescent="0.25">
      <c r="A190" s="35" t="s">
        <v>78</v>
      </c>
      <c r="B190" s="37">
        <v>171</v>
      </c>
      <c r="C190" s="38">
        <v>44561</v>
      </c>
      <c r="D190" s="196"/>
      <c r="E190" s="40"/>
      <c r="F190" s="41"/>
      <c r="G190" s="41"/>
      <c r="H190" s="43">
        <f t="shared" si="62"/>
        <v>0</v>
      </c>
      <c r="I190" s="44" t="e">
        <f t="shared" si="63"/>
        <v>#DIV/0!</v>
      </c>
      <c r="J190" s="44" t="e">
        <f t="shared" si="64"/>
        <v>#DIV/0!</v>
      </c>
      <c r="K190" s="130" t="e">
        <f t="shared" si="65"/>
        <v>#DIV/0!</v>
      </c>
      <c r="L190" s="130" t="e">
        <f t="shared" si="66"/>
        <v>#DIV/0!</v>
      </c>
      <c r="M190" s="130" t="e">
        <f t="shared" si="67"/>
        <v>#DIV/0!</v>
      </c>
      <c r="N190" s="131" t="e">
        <f t="shared" si="68"/>
        <v>#DIV/0!</v>
      </c>
      <c r="O190" s="131" t="e">
        <f t="shared" si="70"/>
        <v>#DIV/0!</v>
      </c>
    </row>
    <row r="191" spans="1:15" x14ac:dyDescent="0.25">
      <c r="A191" s="35" t="s">
        <v>78</v>
      </c>
      <c r="B191" s="35">
        <v>172</v>
      </c>
      <c r="C191" s="38">
        <v>44561</v>
      </c>
      <c r="D191" s="196"/>
      <c r="E191" s="40"/>
      <c r="F191" s="41"/>
      <c r="G191" s="41"/>
      <c r="H191" s="43">
        <f t="shared" si="62"/>
        <v>0</v>
      </c>
      <c r="I191" s="44" t="e">
        <f t="shared" si="63"/>
        <v>#DIV/0!</v>
      </c>
      <c r="J191" s="44" t="e">
        <f t="shared" si="64"/>
        <v>#DIV/0!</v>
      </c>
      <c r="K191" s="130" t="e">
        <f t="shared" si="65"/>
        <v>#DIV/0!</v>
      </c>
      <c r="L191" s="130" t="e">
        <f t="shared" si="66"/>
        <v>#DIV/0!</v>
      </c>
      <c r="M191" s="130" t="e">
        <f t="shared" si="67"/>
        <v>#DIV/0!</v>
      </c>
      <c r="N191" s="131" t="e">
        <f t="shared" si="68"/>
        <v>#DIV/0!</v>
      </c>
      <c r="O191" s="131" t="e">
        <f t="shared" si="70"/>
        <v>#DIV/0!</v>
      </c>
    </row>
    <row r="192" spans="1:15" x14ac:dyDescent="0.25">
      <c r="A192" s="35" t="s">
        <v>78</v>
      </c>
      <c r="B192" s="37">
        <v>173</v>
      </c>
      <c r="C192" s="38">
        <v>44561</v>
      </c>
      <c r="D192" s="196"/>
      <c r="E192" s="40"/>
      <c r="F192" s="41"/>
      <c r="G192" s="41"/>
      <c r="H192" s="43">
        <f t="shared" si="62"/>
        <v>0</v>
      </c>
      <c r="I192" s="44" t="e">
        <f t="shared" si="63"/>
        <v>#DIV/0!</v>
      </c>
      <c r="J192" s="44" t="e">
        <f t="shared" si="64"/>
        <v>#DIV/0!</v>
      </c>
      <c r="K192" s="130" t="e">
        <f t="shared" si="65"/>
        <v>#DIV/0!</v>
      </c>
      <c r="L192" s="130" t="e">
        <f t="shared" si="66"/>
        <v>#DIV/0!</v>
      </c>
      <c r="M192" s="130" t="e">
        <f t="shared" si="67"/>
        <v>#DIV/0!</v>
      </c>
      <c r="N192" s="131" t="e">
        <f t="shared" si="68"/>
        <v>#DIV/0!</v>
      </c>
      <c r="O192" s="131" t="e">
        <f t="shared" si="70"/>
        <v>#DIV/0!</v>
      </c>
    </row>
    <row r="193" spans="1:15" x14ac:dyDescent="0.25">
      <c r="A193" s="35" t="s">
        <v>78</v>
      </c>
      <c r="B193" s="35">
        <v>174</v>
      </c>
      <c r="C193" s="38">
        <v>44561</v>
      </c>
      <c r="D193" s="196"/>
      <c r="E193" s="40"/>
      <c r="F193" s="41"/>
      <c r="G193" s="41"/>
      <c r="H193" s="43">
        <f t="shared" si="62"/>
        <v>0</v>
      </c>
      <c r="I193" s="44" t="e">
        <f t="shared" si="63"/>
        <v>#DIV/0!</v>
      </c>
      <c r="J193" s="44" t="e">
        <f t="shared" si="64"/>
        <v>#DIV/0!</v>
      </c>
      <c r="K193" s="130" t="e">
        <f t="shared" si="65"/>
        <v>#DIV/0!</v>
      </c>
      <c r="L193" s="130" t="e">
        <f t="shared" si="66"/>
        <v>#DIV/0!</v>
      </c>
      <c r="M193" s="130" t="e">
        <f t="shared" si="67"/>
        <v>#DIV/0!</v>
      </c>
      <c r="N193" s="131" t="e">
        <f t="shared" si="68"/>
        <v>#DIV/0!</v>
      </c>
      <c r="O193" s="131" t="e">
        <f t="shared" si="70"/>
        <v>#DIV/0!</v>
      </c>
    </row>
    <row r="194" spans="1:15" x14ac:dyDescent="0.25">
      <c r="A194" s="35" t="s">
        <v>78</v>
      </c>
      <c r="B194" s="37">
        <v>175</v>
      </c>
      <c r="C194" s="38">
        <v>44561</v>
      </c>
      <c r="D194" s="196"/>
      <c r="E194" s="40"/>
      <c r="F194" s="41"/>
      <c r="G194" s="41"/>
      <c r="H194" s="43">
        <f t="shared" si="62"/>
        <v>0</v>
      </c>
      <c r="I194" s="44" t="e">
        <f t="shared" si="63"/>
        <v>#DIV/0!</v>
      </c>
      <c r="J194" s="44" t="e">
        <f t="shared" si="64"/>
        <v>#DIV/0!</v>
      </c>
      <c r="K194" s="130" t="e">
        <f t="shared" si="65"/>
        <v>#DIV/0!</v>
      </c>
      <c r="L194" s="130" t="e">
        <f t="shared" si="66"/>
        <v>#DIV/0!</v>
      </c>
      <c r="M194" s="130" t="e">
        <f t="shared" si="67"/>
        <v>#DIV/0!</v>
      </c>
      <c r="N194" s="131" t="e">
        <f t="shared" si="68"/>
        <v>#DIV/0!</v>
      </c>
      <c r="O194" s="131" t="e">
        <f t="shared" si="70"/>
        <v>#DIV/0!</v>
      </c>
    </row>
    <row r="195" spans="1:15" x14ac:dyDescent="0.25">
      <c r="A195" s="35" t="s">
        <v>78</v>
      </c>
      <c r="B195" s="35">
        <v>176</v>
      </c>
      <c r="C195" s="38">
        <v>44561</v>
      </c>
      <c r="D195" s="196"/>
      <c r="E195" s="40"/>
      <c r="F195" s="41"/>
      <c r="G195" s="41"/>
      <c r="H195" s="43">
        <f t="shared" si="62"/>
        <v>0</v>
      </c>
      <c r="I195" s="44" t="e">
        <f t="shared" si="63"/>
        <v>#DIV/0!</v>
      </c>
      <c r="J195" s="44" t="e">
        <f t="shared" si="64"/>
        <v>#DIV/0!</v>
      </c>
      <c r="K195" s="130" t="e">
        <f t="shared" si="65"/>
        <v>#DIV/0!</v>
      </c>
      <c r="L195" s="130" t="e">
        <f t="shared" si="66"/>
        <v>#DIV/0!</v>
      </c>
      <c r="M195" s="130" t="e">
        <f t="shared" si="67"/>
        <v>#DIV/0!</v>
      </c>
      <c r="N195" s="131" t="e">
        <f t="shared" si="68"/>
        <v>#DIV/0!</v>
      </c>
      <c r="O195" s="131" t="e">
        <f t="shared" si="70"/>
        <v>#DIV/0!</v>
      </c>
    </row>
    <row r="196" spans="1:15" x14ac:dyDescent="0.25">
      <c r="A196" s="35" t="s">
        <v>78</v>
      </c>
      <c r="B196" s="37">
        <v>177</v>
      </c>
      <c r="C196" s="38">
        <v>44561</v>
      </c>
      <c r="D196" s="196"/>
      <c r="E196" s="40"/>
      <c r="F196" s="41"/>
      <c r="G196" s="41"/>
      <c r="H196" s="43">
        <f>G196*0.7</f>
        <v>0</v>
      </c>
      <c r="I196" s="44" t="e">
        <f>1/H196</f>
        <v>#DIV/0!</v>
      </c>
      <c r="J196" s="44" t="e">
        <f>1/G196</f>
        <v>#DIV/0!</v>
      </c>
      <c r="K196" s="130" t="e">
        <f>F196*I196</f>
        <v>#DIV/0!</v>
      </c>
      <c r="L196" s="130" t="e">
        <f>F196*J196</f>
        <v>#DIV/0!</v>
      </c>
      <c r="M196" s="130" t="e">
        <f>K196-L196</f>
        <v>#DIV/0!</v>
      </c>
      <c r="N196" s="131" t="e">
        <f>M196*0.35</f>
        <v>#DIV/0!</v>
      </c>
      <c r="O196" s="131" t="e">
        <f>N196*H196</f>
        <v>#DIV/0!</v>
      </c>
    </row>
    <row r="197" spans="1:15" x14ac:dyDescent="0.25">
      <c r="A197" s="35" t="s">
        <v>78</v>
      </c>
      <c r="B197" s="35">
        <v>178</v>
      </c>
      <c r="C197" s="38">
        <v>44561</v>
      </c>
      <c r="D197" s="196"/>
      <c r="E197" s="40"/>
      <c r="F197" s="41"/>
      <c r="G197" s="41"/>
      <c r="H197" s="43">
        <f t="shared" ref="H197:H217" si="71">G197*0.7</f>
        <v>0</v>
      </c>
      <c r="I197" s="44" t="e">
        <f>1/H197</f>
        <v>#DIV/0!</v>
      </c>
      <c r="J197" s="44" t="e">
        <f>1/G197</f>
        <v>#DIV/0!</v>
      </c>
      <c r="K197" s="130" t="e">
        <f>F197*I197</f>
        <v>#DIV/0!</v>
      </c>
      <c r="L197" s="130" t="e">
        <f>F197*J197</f>
        <v>#DIV/0!</v>
      </c>
      <c r="M197" s="130" t="e">
        <f>K197-L197</f>
        <v>#DIV/0!</v>
      </c>
      <c r="N197" s="131" t="e">
        <f>M197*0.35</f>
        <v>#DIV/0!</v>
      </c>
      <c r="O197" s="131" t="e">
        <f>N197*H197</f>
        <v>#DIV/0!</v>
      </c>
    </row>
    <row r="198" spans="1:15" x14ac:dyDescent="0.25">
      <c r="A198" s="35" t="s">
        <v>78</v>
      </c>
      <c r="B198" s="37">
        <v>179</v>
      </c>
      <c r="C198" s="38">
        <v>44561</v>
      </c>
      <c r="D198" s="196"/>
      <c r="E198" s="40"/>
      <c r="F198" s="41"/>
      <c r="G198" s="41"/>
      <c r="H198" s="43">
        <f t="shared" si="71"/>
        <v>0</v>
      </c>
      <c r="I198" s="44" t="e">
        <f t="shared" ref="I198:I217" si="72">1/H198</f>
        <v>#DIV/0!</v>
      </c>
      <c r="J198" s="44" t="e">
        <f t="shared" ref="J198:J217" si="73">1/G198</f>
        <v>#DIV/0!</v>
      </c>
      <c r="K198" s="130" t="e">
        <f t="shared" ref="K198:K217" si="74">F198*I198</f>
        <v>#DIV/0!</v>
      </c>
      <c r="L198" s="130" t="e">
        <f t="shared" ref="L198:L217" si="75">F198*J198</f>
        <v>#DIV/0!</v>
      </c>
      <c r="M198" s="130" t="e">
        <f t="shared" ref="M198:M217" si="76">K198-L198</f>
        <v>#DIV/0!</v>
      </c>
      <c r="N198" s="131" t="e">
        <f t="shared" ref="N198:N217" si="77">M198*0.35</f>
        <v>#DIV/0!</v>
      </c>
      <c r="O198" s="131" t="e">
        <f t="shared" ref="O198:O201" si="78">N198*H198</f>
        <v>#DIV/0!</v>
      </c>
    </row>
    <row r="199" spans="1:15" x14ac:dyDescent="0.25">
      <c r="A199" s="35" t="s">
        <v>78</v>
      </c>
      <c r="B199" s="35">
        <v>180</v>
      </c>
      <c r="C199" s="38">
        <v>44561</v>
      </c>
      <c r="D199" s="196"/>
      <c r="E199" s="40"/>
      <c r="F199" s="41"/>
      <c r="G199" s="41"/>
      <c r="H199" s="43">
        <f t="shared" si="71"/>
        <v>0</v>
      </c>
      <c r="I199" s="44" t="e">
        <f t="shared" si="72"/>
        <v>#DIV/0!</v>
      </c>
      <c r="J199" s="44" t="e">
        <f t="shared" si="73"/>
        <v>#DIV/0!</v>
      </c>
      <c r="K199" s="130" t="e">
        <f t="shared" si="74"/>
        <v>#DIV/0!</v>
      </c>
      <c r="L199" s="130" t="e">
        <f t="shared" si="75"/>
        <v>#DIV/0!</v>
      </c>
      <c r="M199" s="130" t="e">
        <f t="shared" si="76"/>
        <v>#DIV/0!</v>
      </c>
      <c r="N199" s="131" t="e">
        <f t="shared" si="77"/>
        <v>#DIV/0!</v>
      </c>
      <c r="O199" s="131" t="e">
        <f t="shared" si="78"/>
        <v>#DIV/0!</v>
      </c>
    </row>
    <row r="200" spans="1:15" x14ac:dyDescent="0.25">
      <c r="A200" s="35" t="s">
        <v>78</v>
      </c>
      <c r="B200" s="37">
        <v>181</v>
      </c>
      <c r="C200" s="38">
        <v>44561</v>
      </c>
      <c r="D200" s="196"/>
      <c r="E200" s="40"/>
      <c r="F200" s="41"/>
      <c r="G200" s="41"/>
      <c r="H200" s="43">
        <f t="shared" si="71"/>
        <v>0</v>
      </c>
      <c r="I200" s="44" t="e">
        <f t="shared" si="72"/>
        <v>#DIV/0!</v>
      </c>
      <c r="J200" s="44" t="e">
        <f t="shared" si="73"/>
        <v>#DIV/0!</v>
      </c>
      <c r="K200" s="130" t="e">
        <f t="shared" si="74"/>
        <v>#DIV/0!</v>
      </c>
      <c r="L200" s="130" t="e">
        <f t="shared" si="75"/>
        <v>#DIV/0!</v>
      </c>
      <c r="M200" s="130" t="e">
        <f t="shared" si="76"/>
        <v>#DIV/0!</v>
      </c>
      <c r="N200" s="131" t="e">
        <f t="shared" si="77"/>
        <v>#DIV/0!</v>
      </c>
      <c r="O200" s="131" t="e">
        <f t="shared" si="78"/>
        <v>#DIV/0!</v>
      </c>
    </row>
    <row r="201" spans="1:15" x14ac:dyDescent="0.25">
      <c r="A201" s="35" t="s">
        <v>78</v>
      </c>
      <c r="B201" s="35">
        <v>182</v>
      </c>
      <c r="C201" s="38">
        <v>44561</v>
      </c>
      <c r="D201" s="196"/>
      <c r="E201" s="40"/>
      <c r="F201" s="41"/>
      <c r="G201" s="41"/>
      <c r="H201" s="43">
        <f t="shared" si="71"/>
        <v>0</v>
      </c>
      <c r="I201" s="44" t="e">
        <f t="shared" si="72"/>
        <v>#DIV/0!</v>
      </c>
      <c r="J201" s="44" t="e">
        <f t="shared" si="73"/>
        <v>#DIV/0!</v>
      </c>
      <c r="K201" s="130" t="e">
        <f t="shared" si="74"/>
        <v>#DIV/0!</v>
      </c>
      <c r="L201" s="130" t="e">
        <f t="shared" si="75"/>
        <v>#DIV/0!</v>
      </c>
      <c r="M201" s="130" t="e">
        <f t="shared" si="76"/>
        <v>#DIV/0!</v>
      </c>
      <c r="N201" s="131" t="e">
        <f t="shared" si="77"/>
        <v>#DIV/0!</v>
      </c>
      <c r="O201" s="131" t="e">
        <f t="shared" si="78"/>
        <v>#DIV/0!</v>
      </c>
    </row>
    <row r="202" spans="1:15" x14ac:dyDescent="0.25">
      <c r="A202" s="35" t="s">
        <v>78</v>
      </c>
      <c r="B202" s="37">
        <v>183</v>
      </c>
      <c r="C202" s="38">
        <v>44561</v>
      </c>
      <c r="D202" s="196"/>
      <c r="E202" s="40"/>
      <c r="F202" s="41"/>
      <c r="G202" s="41"/>
      <c r="H202" s="43">
        <f t="shared" si="71"/>
        <v>0</v>
      </c>
      <c r="I202" s="44" t="e">
        <f t="shared" si="72"/>
        <v>#DIV/0!</v>
      </c>
      <c r="J202" s="44" t="e">
        <f t="shared" si="73"/>
        <v>#DIV/0!</v>
      </c>
      <c r="K202" s="130" t="e">
        <f t="shared" si="74"/>
        <v>#DIV/0!</v>
      </c>
      <c r="L202" s="130" t="e">
        <f t="shared" si="75"/>
        <v>#DIV/0!</v>
      </c>
      <c r="M202" s="130" t="e">
        <f t="shared" si="76"/>
        <v>#DIV/0!</v>
      </c>
      <c r="N202" s="131" t="e">
        <f t="shared" si="77"/>
        <v>#DIV/0!</v>
      </c>
      <c r="O202" s="131" t="e">
        <f>N202*H202</f>
        <v>#DIV/0!</v>
      </c>
    </row>
    <row r="203" spans="1:15" x14ac:dyDescent="0.25">
      <c r="A203" s="35" t="s">
        <v>78</v>
      </c>
      <c r="B203" s="35">
        <v>184</v>
      </c>
      <c r="C203" s="38">
        <v>44561</v>
      </c>
      <c r="D203" s="196"/>
      <c r="E203" s="40"/>
      <c r="F203" s="41"/>
      <c r="G203" s="41"/>
      <c r="H203" s="43">
        <f t="shared" si="71"/>
        <v>0</v>
      </c>
      <c r="I203" s="44" t="e">
        <f t="shared" si="72"/>
        <v>#DIV/0!</v>
      </c>
      <c r="J203" s="44" t="e">
        <f t="shared" si="73"/>
        <v>#DIV/0!</v>
      </c>
      <c r="K203" s="130" t="e">
        <f t="shared" si="74"/>
        <v>#DIV/0!</v>
      </c>
      <c r="L203" s="130" t="e">
        <f t="shared" si="75"/>
        <v>#DIV/0!</v>
      </c>
      <c r="M203" s="130" t="e">
        <f t="shared" si="76"/>
        <v>#DIV/0!</v>
      </c>
      <c r="N203" s="131" t="e">
        <f t="shared" si="77"/>
        <v>#DIV/0!</v>
      </c>
      <c r="O203" s="131" t="e">
        <f t="shared" ref="O203:O217" si="79">N203*H203</f>
        <v>#DIV/0!</v>
      </c>
    </row>
    <row r="204" spans="1:15" x14ac:dyDescent="0.25">
      <c r="A204" s="35" t="s">
        <v>78</v>
      </c>
      <c r="B204" s="37">
        <v>185</v>
      </c>
      <c r="C204" s="38">
        <v>44561</v>
      </c>
      <c r="D204" s="196"/>
      <c r="E204" s="40"/>
      <c r="F204" s="41"/>
      <c r="G204" s="41"/>
      <c r="H204" s="43">
        <f t="shared" si="71"/>
        <v>0</v>
      </c>
      <c r="I204" s="44" t="e">
        <f t="shared" si="72"/>
        <v>#DIV/0!</v>
      </c>
      <c r="J204" s="44" t="e">
        <f t="shared" si="73"/>
        <v>#DIV/0!</v>
      </c>
      <c r="K204" s="130" t="e">
        <f t="shared" si="74"/>
        <v>#DIV/0!</v>
      </c>
      <c r="L204" s="130" t="e">
        <f t="shared" si="75"/>
        <v>#DIV/0!</v>
      </c>
      <c r="M204" s="130" t="e">
        <f t="shared" si="76"/>
        <v>#DIV/0!</v>
      </c>
      <c r="N204" s="131" t="e">
        <f t="shared" si="77"/>
        <v>#DIV/0!</v>
      </c>
      <c r="O204" s="131" t="e">
        <f t="shared" si="79"/>
        <v>#DIV/0!</v>
      </c>
    </row>
    <row r="205" spans="1:15" x14ac:dyDescent="0.25">
      <c r="A205" s="35" t="s">
        <v>78</v>
      </c>
      <c r="B205" s="35">
        <v>186</v>
      </c>
      <c r="C205" s="38">
        <v>44561</v>
      </c>
      <c r="D205" s="196"/>
      <c r="E205" s="40"/>
      <c r="F205" s="41"/>
      <c r="G205" s="41"/>
      <c r="H205" s="43">
        <f t="shared" si="71"/>
        <v>0</v>
      </c>
      <c r="I205" s="44" t="e">
        <f t="shared" si="72"/>
        <v>#DIV/0!</v>
      </c>
      <c r="J205" s="44" t="e">
        <f t="shared" si="73"/>
        <v>#DIV/0!</v>
      </c>
      <c r="K205" s="130" t="e">
        <f t="shared" si="74"/>
        <v>#DIV/0!</v>
      </c>
      <c r="L205" s="130" t="e">
        <f t="shared" si="75"/>
        <v>#DIV/0!</v>
      </c>
      <c r="M205" s="130" t="e">
        <f t="shared" si="76"/>
        <v>#DIV/0!</v>
      </c>
      <c r="N205" s="131" t="e">
        <f t="shared" si="77"/>
        <v>#DIV/0!</v>
      </c>
      <c r="O205" s="131" t="e">
        <f t="shared" si="79"/>
        <v>#DIV/0!</v>
      </c>
    </row>
    <row r="206" spans="1:15" x14ac:dyDescent="0.25">
      <c r="A206" s="35" t="s">
        <v>78</v>
      </c>
      <c r="B206" s="37">
        <v>187</v>
      </c>
      <c r="C206" s="38">
        <v>44561</v>
      </c>
      <c r="D206" s="196"/>
      <c r="E206" s="40"/>
      <c r="F206" s="41"/>
      <c r="G206" s="41"/>
      <c r="H206" s="43">
        <f t="shared" si="71"/>
        <v>0</v>
      </c>
      <c r="I206" s="44" t="e">
        <f t="shared" si="72"/>
        <v>#DIV/0!</v>
      </c>
      <c r="J206" s="44" t="e">
        <f t="shared" si="73"/>
        <v>#DIV/0!</v>
      </c>
      <c r="K206" s="130" t="e">
        <f t="shared" si="74"/>
        <v>#DIV/0!</v>
      </c>
      <c r="L206" s="130" t="e">
        <f t="shared" si="75"/>
        <v>#DIV/0!</v>
      </c>
      <c r="M206" s="130" t="e">
        <f t="shared" si="76"/>
        <v>#DIV/0!</v>
      </c>
      <c r="N206" s="131" t="e">
        <f t="shared" si="77"/>
        <v>#DIV/0!</v>
      </c>
      <c r="O206" s="131" t="e">
        <f t="shared" si="79"/>
        <v>#DIV/0!</v>
      </c>
    </row>
    <row r="207" spans="1:15" x14ac:dyDescent="0.25">
      <c r="A207" s="35" t="s">
        <v>78</v>
      </c>
      <c r="B207" s="35">
        <v>188</v>
      </c>
      <c r="C207" s="38">
        <v>44561</v>
      </c>
      <c r="D207" s="196"/>
      <c r="E207" s="40"/>
      <c r="F207" s="41"/>
      <c r="G207" s="41"/>
      <c r="H207" s="43">
        <f t="shared" si="71"/>
        <v>0</v>
      </c>
      <c r="I207" s="44" t="e">
        <f t="shared" si="72"/>
        <v>#DIV/0!</v>
      </c>
      <c r="J207" s="44" t="e">
        <f t="shared" si="73"/>
        <v>#DIV/0!</v>
      </c>
      <c r="K207" s="130" t="e">
        <f t="shared" si="74"/>
        <v>#DIV/0!</v>
      </c>
      <c r="L207" s="130" t="e">
        <f t="shared" si="75"/>
        <v>#DIV/0!</v>
      </c>
      <c r="M207" s="130" t="e">
        <f t="shared" si="76"/>
        <v>#DIV/0!</v>
      </c>
      <c r="N207" s="131" t="e">
        <f t="shared" si="77"/>
        <v>#DIV/0!</v>
      </c>
      <c r="O207" s="131" t="e">
        <f t="shared" si="79"/>
        <v>#DIV/0!</v>
      </c>
    </row>
    <row r="208" spans="1:15" x14ac:dyDescent="0.25">
      <c r="A208" s="35" t="s">
        <v>78</v>
      </c>
      <c r="B208" s="37">
        <v>189</v>
      </c>
      <c r="C208" s="38">
        <v>44561</v>
      </c>
      <c r="D208" s="196"/>
      <c r="E208" s="40"/>
      <c r="F208" s="41"/>
      <c r="G208" s="41"/>
      <c r="H208" s="43">
        <f t="shared" si="71"/>
        <v>0</v>
      </c>
      <c r="I208" s="44" t="e">
        <f t="shared" si="72"/>
        <v>#DIV/0!</v>
      </c>
      <c r="J208" s="44" t="e">
        <f t="shared" si="73"/>
        <v>#DIV/0!</v>
      </c>
      <c r="K208" s="130" t="e">
        <f t="shared" si="74"/>
        <v>#DIV/0!</v>
      </c>
      <c r="L208" s="130" t="e">
        <f t="shared" si="75"/>
        <v>#DIV/0!</v>
      </c>
      <c r="M208" s="130" t="e">
        <f t="shared" si="76"/>
        <v>#DIV/0!</v>
      </c>
      <c r="N208" s="131" t="e">
        <f t="shared" si="77"/>
        <v>#DIV/0!</v>
      </c>
      <c r="O208" s="131" t="e">
        <f t="shared" si="79"/>
        <v>#DIV/0!</v>
      </c>
    </row>
    <row r="209" spans="1:15" x14ac:dyDescent="0.25">
      <c r="A209" s="35" t="s">
        <v>78</v>
      </c>
      <c r="B209" s="35">
        <v>190</v>
      </c>
      <c r="C209" s="38">
        <v>44561</v>
      </c>
      <c r="D209" s="196"/>
      <c r="E209" s="40"/>
      <c r="F209" s="41"/>
      <c r="G209" s="41"/>
      <c r="H209" s="43">
        <f t="shared" si="71"/>
        <v>0</v>
      </c>
      <c r="I209" s="44" t="e">
        <f t="shared" si="72"/>
        <v>#DIV/0!</v>
      </c>
      <c r="J209" s="44" t="e">
        <f t="shared" si="73"/>
        <v>#DIV/0!</v>
      </c>
      <c r="K209" s="130" t="e">
        <f t="shared" si="74"/>
        <v>#DIV/0!</v>
      </c>
      <c r="L209" s="130" t="e">
        <f t="shared" si="75"/>
        <v>#DIV/0!</v>
      </c>
      <c r="M209" s="130" t="e">
        <f t="shared" si="76"/>
        <v>#DIV/0!</v>
      </c>
      <c r="N209" s="131" t="e">
        <f t="shared" si="77"/>
        <v>#DIV/0!</v>
      </c>
      <c r="O209" s="131" t="e">
        <f t="shared" si="79"/>
        <v>#DIV/0!</v>
      </c>
    </row>
    <row r="210" spans="1:15" x14ac:dyDescent="0.25">
      <c r="A210" s="35" t="s">
        <v>78</v>
      </c>
      <c r="B210" s="37">
        <v>191</v>
      </c>
      <c r="C210" s="38">
        <v>44561</v>
      </c>
      <c r="D210" s="196"/>
      <c r="E210" s="40"/>
      <c r="F210" s="41"/>
      <c r="G210" s="41"/>
      <c r="H210" s="43">
        <f t="shared" si="71"/>
        <v>0</v>
      </c>
      <c r="I210" s="44" t="e">
        <f t="shared" si="72"/>
        <v>#DIV/0!</v>
      </c>
      <c r="J210" s="44" t="e">
        <f t="shared" si="73"/>
        <v>#DIV/0!</v>
      </c>
      <c r="K210" s="130" t="e">
        <f t="shared" si="74"/>
        <v>#DIV/0!</v>
      </c>
      <c r="L210" s="130" t="e">
        <f t="shared" si="75"/>
        <v>#DIV/0!</v>
      </c>
      <c r="M210" s="130" t="e">
        <f t="shared" si="76"/>
        <v>#DIV/0!</v>
      </c>
      <c r="N210" s="131" t="e">
        <f t="shared" si="77"/>
        <v>#DIV/0!</v>
      </c>
      <c r="O210" s="131" t="e">
        <f t="shared" si="79"/>
        <v>#DIV/0!</v>
      </c>
    </row>
    <row r="211" spans="1:15" x14ac:dyDescent="0.25">
      <c r="A211" s="35" t="s">
        <v>78</v>
      </c>
      <c r="B211" s="35">
        <v>192</v>
      </c>
      <c r="C211" s="38">
        <v>44561</v>
      </c>
      <c r="D211" s="196"/>
      <c r="E211" s="40"/>
      <c r="F211" s="41"/>
      <c r="G211" s="41"/>
      <c r="H211" s="43">
        <f t="shared" si="71"/>
        <v>0</v>
      </c>
      <c r="I211" s="44" t="e">
        <f t="shared" si="72"/>
        <v>#DIV/0!</v>
      </c>
      <c r="J211" s="44" t="e">
        <f t="shared" si="73"/>
        <v>#DIV/0!</v>
      </c>
      <c r="K211" s="130" t="e">
        <f t="shared" si="74"/>
        <v>#DIV/0!</v>
      </c>
      <c r="L211" s="130" t="e">
        <f t="shared" si="75"/>
        <v>#DIV/0!</v>
      </c>
      <c r="M211" s="130" t="e">
        <f t="shared" si="76"/>
        <v>#DIV/0!</v>
      </c>
      <c r="N211" s="131" t="e">
        <f t="shared" si="77"/>
        <v>#DIV/0!</v>
      </c>
      <c r="O211" s="131" t="e">
        <f t="shared" si="79"/>
        <v>#DIV/0!</v>
      </c>
    </row>
    <row r="212" spans="1:15" x14ac:dyDescent="0.25">
      <c r="A212" s="35" t="s">
        <v>78</v>
      </c>
      <c r="B212" s="37">
        <v>193</v>
      </c>
      <c r="C212" s="38">
        <v>44561</v>
      </c>
      <c r="D212" s="196"/>
      <c r="E212" s="40"/>
      <c r="F212" s="41"/>
      <c r="G212" s="41"/>
      <c r="H212" s="43">
        <f t="shared" si="71"/>
        <v>0</v>
      </c>
      <c r="I212" s="44" t="e">
        <f t="shared" si="72"/>
        <v>#DIV/0!</v>
      </c>
      <c r="J212" s="44" t="e">
        <f t="shared" si="73"/>
        <v>#DIV/0!</v>
      </c>
      <c r="K212" s="130" t="e">
        <f t="shared" si="74"/>
        <v>#DIV/0!</v>
      </c>
      <c r="L212" s="130" t="e">
        <f t="shared" si="75"/>
        <v>#DIV/0!</v>
      </c>
      <c r="M212" s="130" t="e">
        <f t="shared" si="76"/>
        <v>#DIV/0!</v>
      </c>
      <c r="N212" s="131" t="e">
        <f t="shared" si="77"/>
        <v>#DIV/0!</v>
      </c>
      <c r="O212" s="131" t="e">
        <f t="shared" si="79"/>
        <v>#DIV/0!</v>
      </c>
    </row>
    <row r="213" spans="1:15" x14ac:dyDescent="0.25">
      <c r="A213" s="35" t="s">
        <v>78</v>
      </c>
      <c r="B213" s="35">
        <v>194</v>
      </c>
      <c r="C213" s="38">
        <v>44561</v>
      </c>
      <c r="D213" s="196"/>
      <c r="E213" s="40"/>
      <c r="F213" s="41"/>
      <c r="G213" s="41"/>
      <c r="H213" s="43">
        <f t="shared" si="71"/>
        <v>0</v>
      </c>
      <c r="I213" s="44" t="e">
        <f t="shared" si="72"/>
        <v>#DIV/0!</v>
      </c>
      <c r="J213" s="44" t="e">
        <f t="shared" si="73"/>
        <v>#DIV/0!</v>
      </c>
      <c r="K213" s="130" t="e">
        <f t="shared" si="74"/>
        <v>#DIV/0!</v>
      </c>
      <c r="L213" s="130" t="e">
        <f t="shared" si="75"/>
        <v>#DIV/0!</v>
      </c>
      <c r="M213" s="130" t="e">
        <f t="shared" si="76"/>
        <v>#DIV/0!</v>
      </c>
      <c r="N213" s="131" t="e">
        <f t="shared" si="77"/>
        <v>#DIV/0!</v>
      </c>
      <c r="O213" s="131" t="e">
        <f t="shared" si="79"/>
        <v>#DIV/0!</v>
      </c>
    </row>
    <row r="214" spans="1:15" x14ac:dyDescent="0.25">
      <c r="A214" s="35" t="s">
        <v>78</v>
      </c>
      <c r="B214" s="37">
        <v>195</v>
      </c>
      <c r="C214" s="38">
        <v>44561</v>
      </c>
      <c r="D214" s="196"/>
      <c r="E214" s="40"/>
      <c r="F214" s="41"/>
      <c r="G214" s="41"/>
      <c r="H214" s="43">
        <f t="shared" si="71"/>
        <v>0</v>
      </c>
      <c r="I214" s="44" t="e">
        <f t="shared" si="72"/>
        <v>#DIV/0!</v>
      </c>
      <c r="J214" s="44" t="e">
        <f t="shared" si="73"/>
        <v>#DIV/0!</v>
      </c>
      <c r="K214" s="130" t="e">
        <f t="shared" si="74"/>
        <v>#DIV/0!</v>
      </c>
      <c r="L214" s="130" t="e">
        <f t="shared" si="75"/>
        <v>#DIV/0!</v>
      </c>
      <c r="M214" s="130" t="e">
        <f t="shared" si="76"/>
        <v>#DIV/0!</v>
      </c>
      <c r="N214" s="131" t="e">
        <f t="shared" si="77"/>
        <v>#DIV/0!</v>
      </c>
      <c r="O214" s="131" t="e">
        <f t="shared" si="79"/>
        <v>#DIV/0!</v>
      </c>
    </row>
    <row r="215" spans="1:15" x14ac:dyDescent="0.25">
      <c r="A215" s="35" t="s">
        <v>78</v>
      </c>
      <c r="B215" s="35">
        <v>196</v>
      </c>
      <c r="C215" s="38">
        <v>44561</v>
      </c>
      <c r="D215" s="196"/>
      <c r="E215" s="40"/>
      <c r="F215" s="41"/>
      <c r="G215" s="41"/>
      <c r="H215" s="43">
        <f t="shared" si="71"/>
        <v>0</v>
      </c>
      <c r="I215" s="44" t="e">
        <f t="shared" si="72"/>
        <v>#DIV/0!</v>
      </c>
      <c r="J215" s="44" t="e">
        <f t="shared" si="73"/>
        <v>#DIV/0!</v>
      </c>
      <c r="K215" s="130" t="e">
        <f t="shared" si="74"/>
        <v>#DIV/0!</v>
      </c>
      <c r="L215" s="130" t="e">
        <f t="shared" si="75"/>
        <v>#DIV/0!</v>
      </c>
      <c r="M215" s="130" t="e">
        <f t="shared" si="76"/>
        <v>#DIV/0!</v>
      </c>
      <c r="N215" s="131" t="e">
        <f t="shared" si="77"/>
        <v>#DIV/0!</v>
      </c>
      <c r="O215" s="131" t="e">
        <f t="shared" si="79"/>
        <v>#DIV/0!</v>
      </c>
    </row>
    <row r="216" spans="1:15" x14ac:dyDescent="0.25">
      <c r="A216" s="35" t="s">
        <v>78</v>
      </c>
      <c r="B216" s="37">
        <v>197</v>
      </c>
      <c r="C216" s="38">
        <v>44561</v>
      </c>
      <c r="D216" s="196"/>
      <c r="E216" s="40"/>
      <c r="F216" s="41"/>
      <c r="G216" s="41"/>
      <c r="H216" s="43">
        <f t="shared" si="71"/>
        <v>0</v>
      </c>
      <c r="I216" s="44" t="e">
        <f t="shared" si="72"/>
        <v>#DIV/0!</v>
      </c>
      <c r="J216" s="44" t="e">
        <f t="shared" si="73"/>
        <v>#DIV/0!</v>
      </c>
      <c r="K216" s="130" t="e">
        <f t="shared" si="74"/>
        <v>#DIV/0!</v>
      </c>
      <c r="L216" s="130" t="e">
        <f t="shared" si="75"/>
        <v>#DIV/0!</v>
      </c>
      <c r="M216" s="130" t="e">
        <f t="shared" si="76"/>
        <v>#DIV/0!</v>
      </c>
      <c r="N216" s="131" t="e">
        <f t="shared" si="77"/>
        <v>#DIV/0!</v>
      </c>
      <c r="O216" s="131" t="e">
        <f t="shared" si="79"/>
        <v>#DIV/0!</v>
      </c>
    </row>
    <row r="217" spans="1:15" x14ac:dyDescent="0.25">
      <c r="A217" s="35" t="s">
        <v>78</v>
      </c>
      <c r="B217" s="35">
        <v>198</v>
      </c>
      <c r="C217" s="38">
        <v>44561</v>
      </c>
      <c r="D217" s="196"/>
      <c r="E217" s="40"/>
      <c r="F217" s="41"/>
      <c r="G217" s="41"/>
      <c r="H217" s="43">
        <f t="shared" si="71"/>
        <v>0</v>
      </c>
      <c r="I217" s="44" t="e">
        <f t="shared" si="72"/>
        <v>#DIV/0!</v>
      </c>
      <c r="J217" s="44" t="e">
        <f t="shared" si="73"/>
        <v>#DIV/0!</v>
      </c>
      <c r="K217" s="130" t="e">
        <f t="shared" si="74"/>
        <v>#DIV/0!</v>
      </c>
      <c r="L217" s="130" t="e">
        <f t="shared" si="75"/>
        <v>#DIV/0!</v>
      </c>
      <c r="M217" s="130" t="e">
        <f t="shared" si="76"/>
        <v>#DIV/0!</v>
      </c>
      <c r="N217" s="131" t="e">
        <f t="shared" si="77"/>
        <v>#DIV/0!</v>
      </c>
      <c r="O217" s="131" t="e">
        <f t="shared" si="79"/>
        <v>#DIV/0!</v>
      </c>
    </row>
    <row r="218" spans="1:15" x14ac:dyDescent="0.25">
      <c r="A218" s="35" t="s">
        <v>78</v>
      </c>
      <c r="B218" s="37">
        <v>199</v>
      </c>
      <c r="C218" s="38">
        <v>44561</v>
      </c>
      <c r="D218" s="196"/>
      <c r="E218" s="40"/>
      <c r="F218" s="41"/>
      <c r="G218" s="41"/>
      <c r="H218" s="43">
        <f>G218*0.7</f>
        <v>0</v>
      </c>
      <c r="I218" s="44" t="e">
        <f>1/H218</f>
        <v>#DIV/0!</v>
      </c>
      <c r="J218" s="44" t="e">
        <f>1/G218</f>
        <v>#DIV/0!</v>
      </c>
      <c r="K218" s="130" t="e">
        <f>F218*I218</f>
        <v>#DIV/0!</v>
      </c>
      <c r="L218" s="130" t="e">
        <f>F218*J218</f>
        <v>#DIV/0!</v>
      </c>
      <c r="M218" s="130" t="e">
        <f>K218-L218</f>
        <v>#DIV/0!</v>
      </c>
      <c r="N218" s="131" t="e">
        <f>M218*0.35</f>
        <v>#DIV/0!</v>
      </c>
      <c r="O218" s="131" t="e">
        <f>N218*H218</f>
        <v>#DIV/0!</v>
      </c>
    </row>
    <row r="219" spans="1:15" x14ac:dyDescent="0.25">
      <c r="A219" s="35" t="s">
        <v>78</v>
      </c>
      <c r="B219" s="35">
        <v>200</v>
      </c>
      <c r="C219" s="38">
        <v>44561</v>
      </c>
      <c r="D219" s="196"/>
      <c r="E219" s="40"/>
      <c r="F219" s="41"/>
      <c r="G219" s="41"/>
      <c r="H219" s="43">
        <f t="shared" ref="H219" si="80">G219*0.7</f>
        <v>0</v>
      </c>
      <c r="I219" s="44" t="e">
        <f>1/H219</f>
        <v>#DIV/0!</v>
      </c>
      <c r="J219" s="44" t="e">
        <f>1/G219</f>
        <v>#DIV/0!</v>
      </c>
      <c r="K219" s="130" t="e">
        <f>F219*I219</f>
        <v>#DIV/0!</v>
      </c>
      <c r="L219" s="130" t="e">
        <f>F219*J219</f>
        <v>#DIV/0!</v>
      </c>
      <c r="M219" s="130" t="e">
        <f>K219-L219</f>
        <v>#DIV/0!</v>
      </c>
      <c r="N219" s="131" t="e">
        <f>M219*0.35</f>
        <v>#DIV/0!</v>
      </c>
      <c r="O219" s="131" t="e">
        <f>N219*H219</f>
        <v>#DIV/0!</v>
      </c>
    </row>
  </sheetData>
  <sheetProtection algorithmName="SHA-512" hashValue="+2sZDdlWURT3XwM+PP6yR146RXw8V8+lcjUbMRQmebGdQ5uZ1skFGsj+b52lpaTC3T5s0+uAaBaa8nKmoQ9a9g==" saltValue="7FWVuDtHaXQHgggb7C6FOw==" spinCount="100000" sheet="1" objects="1" scenarios="1" selectLockedCells="1"/>
  <mergeCells count="12">
    <mergeCell ref="A18:F18"/>
    <mergeCell ref="G18:H18"/>
    <mergeCell ref="I18:J18"/>
    <mergeCell ref="K18:L18"/>
    <mergeCell ref="B2:H2"/>
    <mergeCell ref="B3:H3"/>
    <mergeCell ref="B4:H4"/>
    <mergeCell ref="B5:H5"/>
    <mergeCell ref="A7:L7"/>
    <mergeCell ref="A10:C10"/>
    <mergeCell ref="A11:C11"/>
    <mergeCell ref="A12:C12"/>
  </mergeCells>
  <phoneticPr fontId="35" type="noConversion"/>
  <dataValidations count="2">
    <dataValidation type="decimal" operator="greaterThanOrEqual" allowBlank="1" showInputMessage="1" showErrorMessage="1" error="SOLO VALORES NUMÉRICOS" sqref="F20:G219">
      <formula1>0</formula1>
    </dataValidation>
    <dataValidation type="decimal" operator="greaterThanOrEqual" allowBlank="1" showInputMessage="1" showErrorMessage="1" sqref="D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20" orientation="landscape" r:id="rId1"/>
  <headerFooter>
    <oddHeader>&amp;A</oddHeader>
    <oddFooter>&amp;LFIRMA:&amp;CFOLIO:&amp;RPágina &amp;P</oddFooter>
  </headerFooter>
  <ignoredErrors>
    <ignoredError sqref="D11" unlockedFormula="1"/>
    <ignoredError sqref="I20:O219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Q219"/>
  <sheetViews>
    <sheetView showGridLines="0" topLeftCell="A12" zoomScale="70" zoomScaleNormal="70" workbookViewId="0">
      <selection activeCell="D24" sqref="D24"/>
    </sheetView>
  </sheetViews>
  <sheetFormatPr baseColWidth="10" defaultColWidth="10.85546875" defaultRowHeight="15" x14ac:dyDescent="0.25"/>
  <cols>
    <col min="1" max="1" width="12.7109375" style="34" customWidth="1"/>
    <col min="2" max="2" width="10.7109375" style="34" customWidth="1"/>
    <col min="3" max="3" width="12.85546875" style="34" customWidth="1"/>
    <col min="4" max="4" width="21.140625" style="197" customWidth="1"/>
    <col min="5" max="5" width="21.7109375" style="34" customWidth="1"/>
    <col min="6" max="6" width="17.42578125" style="34" customWidth="1"/>
    <col min="7" max="7" width="16.28515625" style="34" customWidth="1"/>
    <col min="8" max="8" width="19.140625" style="34" customWidth="1"/>
    <col min="9" max="9" width="15.28515625" style="34" customWidth="1"/>
    <col min="10" max="10" width="13.7109375" style="34" customWidth="1"/>
    <col min="11" max="11" width="13.28515625" style="34" customWidth="1"/>
    <col min="12" max="12" width="13.42578125" style="34" customWidth="1"/>
    <col min="13" max="13" width="15" style="34" customWidth="1"/>
    <col min="14" max="14" width="21.140625" style="34" customWidth="1"/>
    <col min="15" max="15" width="17.85546875" style="34" customWidth="1"/>
    <col min="16" max="16" width="19.85546875" style="34" customWidth="1"/>
    <col min="17" max="17" width="10.85546875" style="45"/>
    <col min="18" max="16384" width="10.85546875" style="46"/>
  </cols>
  <sheetData>
    <row r="1" spans="1:12" s="22" customFormat="1" ht="22.5" customHeight="1" x14ac:dyDescent="0.25">
      <c r="H1" s="33" t="s">
        <v>56</v>
      </c>
    </row>
    <row r="2" spans="1:12" s="22" customFormat="1" ht="21" customHeight="1" x14ac:dyDescent="0.25">
      <c r="A2" s="23" t="s">
        <v>41</v>
      </c>
      <c r="B2" s="212">
        <f>'Anexo 4A Form. Alta Empresa'!C6</f>
        <v>0</v>
      </c>
      <c r="C2" s="212"/>
      <c r="D2" s="212"/>
      <c r="E2" s="212"/>
      <c r="F2" s="212"/>
      <c r="G2" s="212"/>
      <c r="H2" s="212"/>
      <c r="I2" s="24"/>
      <c r="J2" s="24"/>
      <c r="K2" s="24"/>
      <c r="L2" s="24"/>
    </row>
    <row r="3" spans="1:12" s="22" customFormat="1" ht="20.100000000000001" customHeight="1" x14ac:dyDescent="0.25">
      <c r="A3" s="23" t="s">
        <v>42</v>
      </c>
      <c r="B3" s="212">
        <f>'Anexo 4A Form. Alta Empresa'!C7</f>
        <v>0</v>
      </c>
      <c r="C3" s="212"/>
      <c r="D3" s="212"/>
      <c r="E3" s="212"/>
      <c r="F3" s="212"/>
      <c r="G3" s="212"/>
      <c r="H3" s="212"/>
      <c r="K3" s="24"/>
      <c r="L3" s="24"/>
    </row>
    <row r="4" spans="1:12" s="22" customFormat="1" ht="20.100000000000001" customHeight="1" x14ac:dyDescent="0.25">
      <c r="A4" s="23" t="s">
        <v>43</v>
      </c>
      <c r="B4" s="212">
        <f>'Anexo 4A Form. Alta Empresa'!C8</f>
        <v>0</v>
      </c>
      <c r="C4" s="212"/>
      <c r="D4" s="212"/>
      <c r="E4" s="212"/>
      <c r="F4" s="212"/>
      <c r="G4" s="212"/>
      <c r="H4" s="212"/>
      <c r="I4" s="24"/>
      <c r="J4" s="24"/>
      <c r="K4" s="24"/>
      <c r="L4" s="24"/>
    </row>
    <row r="5" spans="1:12" s="22" customFormat="1" ht="18.75" customHeight="1" x14ac:dyDescent="0.25">
      <c r="A5" s="23" t="s">
        <v>57</v>
      </c>
      <c r="B5" s="214"/>
      <c r="C5" s="214"/>
      <c r="D5" s="214"/>
      <c r="E5" s="214"/>
      <c r="F5" s="214"/>
      <c r="G5" s="214"/>
      <c r="H5" s="214"/>
      <c r="I5" s="24"/>
      <c r="J5" s="24"/>
      <c r="K5" s="24"/>
      <c r="L5" s="24"/>
    </row>
    <row r="6" spans="1:12" s="22" customFormat="1" ht="15.75" x14ac:dyDescent="0.25"/>
    <row r="7" spans="1:12" s="22" customFormat="1" ht="30.95" customHeight="1" x14ac:dyDescent="0.25">
      <c r="A7" s="223" t="s">
        <v>58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</row>
    <row r="8" spans="1:12" s="22" customFormat="1" ht="15.75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s="22" customFormat="1" ht="15.75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s="22" customFormat="1" ht="27" customHeight="1" x14ac:dyDescent="0.25">
      <c r="A10" s="216" t="s">
        <v>74</v>
      </c>
      <c r="B10" s="218"/>
      <c r="C10" s="217"/>
      <c r="D10" s="118">
        <f>SUMIF(O20:O219,"&gt;=0")</f>
        <v>0</v>
      </c>
      <c r="E10" s="117"/>
      <c r="F10" s="117"/>
      <c r="G10" s="117"/>
      <c r="H10" s="117"/>
      <c r="I10" s="117"/>
      <c r="J10" s="117"/>
      <c r="K10" s="117"/>
      <c r="L10" s="117"/>
    </row>
    <row r="11" spans="1:12" s="22" customFormat="1" ht="27" customHeight="1" x14ac:dyDescent="0.25">
      <c r="A11" s="216" t="s">
        <v>222</v>
      </c>
      <c r="B11" s="218"/>
      <c r="C11" s="217"/>
      <c r="D11" s="118">
        <f>RESUMEN!H13</f>
        <v>0</v>
      </c>
      <c r="E11" s="117"/>
      <c r="F11" s="117"/>
      <c r="G11" s="117"/>
      <c r="H11" s="117"/>
      <c r="I11" s="117"/>
      <c r="J11" s="117"/>
      <c r="K11" s="117"/>
      <c r="L11" s="117"/>
    </row>
    <row r="12" spans="1:12" s="22" customFormat="1" ht="27" customHeight="1" x14ac:dyDescent="0.25">
      <c r="A12" s="216" t="s">
        <v>75</v>
      </c>
      <c r="B12" s="218"/>
      <c r="C12" s="217"/>
      <c r="D12" s="118" t="e">
        <f>D10/D11</f>
        <v>#DIV/0!</v>
      </c>
      <c r="E12" s="117"/>
      <c r="F12" s="117"/>
      <c r="G12" s="117"/>
      <c r="H12" s="117"/>
      <c r="I12" s="117"/>
      <c r="J12" s="117"/>
      <c r="K12" s="117"/>
      <c r="L12" s="117"/>
    </row>
    <row r="13" spans="1:12" s="22" customFormat="1" ht="15.75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s="22" customFormat="1" ht="15.75" x14ac:dyDescent="0.25">
      <c r="A14" s="52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s="22" customFormat="1" ht="15.75" x14ac:dyDescent="0.25">
      <c r="A15" s="52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s="22" customFormat="1" ht="15.75" x14ac:dyDescent="0.25">
      <c r="A16" s="52" t="s">
        <v>55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5" x14ac:dyDescent="0.25">
      <c r="D17" s="34"/>
    </row>
    <row r="18" spans="1:15" ht="35.25" customHeight="1" x14ac:dyDescent="0.25">
      <c r="A18" s="219" t="s">
        <v>59</v>
      </c>
      <c r="B18" s="220"/>
      <c r="C18" s="218"/>
      <c r="D18" s="218"/>
      <c r="E18" s="218"/>
      <c r="F18" s="217"/>
      <c r="G18" s="216" t="s">
        <v>60</v>
      </c>
      <c r="H18" s="217"/>
      <c r="I18" s="221" t="s">
        <v>61</v>
      </c>
      <c r="J18" s="221"/>
      <c r="K18" s="216" t="s">
        <v>62</v>
      </c>
      <c r="L18" s="217"/>
    </row>
    <row r="19" spans="1:15" ht="95.25" customHeight="1" x14ac:dyDescent="0.25">
      <c r="A19" s="35" t="s">
        <v>63</v>
      </c>
      <c r="B19" s="35" t="s">
        <v>64</v>
      </c>
      <c r="C19" s="36" t="s">
        <v>79</v>
      </c>
      <c r="D19" s="36" t="s">
        <v>46</v>
      </c>
      <c r="E19" s="36" t="s">
        <v>66</v>
      </c>
      <c r="F19" s="36" t="s">
        <v>67</v>
      </c>
      <c r="G19" s="36" t="s">
        <v>68</v>
      </c>
      <c r="H19" s="36" t="s">
        <v>180</v>
      </c>
      <c r="I19" s="36" t="s">
        <v>69</v>
      </c>
      <c r="J19" s="36" t="s">
        <v>70</v>
      </c>
      <c r="K19" s="36" t="s">
        <v>71</v>
      </c>
      <c r="L19" s="36" t="s">
        <v>72</v>
      </c>
      <c r="M19" s="36" t="s">
        <v>168</v>
      </c>
      <c r="N19" s="36" t="s">
        <v>169</v>
      </c>
      <c r="O19" s="36" t="s">
        <v>170</v>
      </c>
    </row>
    <row r="20" spans="1:15" x14ac:dyDescent="0.25">
      <c r="A20" s="35" t="s">
        <v>80</v>
      </c>
      <c r="B20" s="37">
        <v>1</v>
      </c>
      <c r="C20" s="38">
        <v>46022</v>
      </c>
      <c r="D20" s="196"/>
      <c r="E20" s="40"/>
      <c r="F20" s="41"/>
      <c r="G20" s="41"/>
      <c r="H20" s="43">
        <f>G20*0.8</f>
        <v>0</v>
      </c>
      <c r="I20" s="44" t="e">
        <f>1/H20</f>
        <v>#DIV/0!</v>
      </c>
      <c r="J20" s="44" t="e">
        <f>1/G20</f>
        <v>#DIV/0!</v>
      </c>
      <c r="K20" s="126" t="e">
        <f>F20*I20</f>
        <v>#DIV/0!</v>
      </c>
      <c r="L20" s="126" t="e">
        <f>F20*J20</f>
        <v>#DIV/0!</v>
      </c>
      <c r="M20" s="126" t="e">
        <f>K20-L20</f>
        <v>#DIV/0!</v>
      </c>
      <c r="N20" s="127" t="e">
        <f>M20*0.35</f>
        <v>#DIV/0!</v>
      </c>
      <c r="O20" s="127" t="e">
        <f>N20*H20</f>
        <v>#DIV/0!</v>
      </c>
    </row>
    <row r="21" spans="1:15" x14ac:dyDescent="0.25">
      <c r="A21" s="35" t="s">
        <v>80</v>
      </c>
      <c r="B21" s="35">
        <v>2</v>
      </c>
      <c r="C21" s="38">
        <v>46022</v>
      </c>
      <c r="D21" s="196"/>
      <c r="E21" s="40"/>
      <c r="F21" s="41"/>
      <c r="G21" s="41"/>
      <c r="H21" s="43">
        <f t="shared" ref="H21:H41" si="0">G21*0.8</f>
        <v>0</v>
      </c>
      <c r="I21" s="44" t="e">
        <f>1/H21</f>
        <v>#DIV/0!</v>
      </c>
      <c r="J21" s="44" t="e">
        <f>1/G21</f>
        <v>#DIV/0!</v>
      </c>
      <c r="K21" s="126" t="e">
        <f>F21*I21</f>
        <v>#DIV/0!</v>
      </c>
      <c r="L21" s="126" t="e">
        <f>F21*J21</f>
        <v>#DIV/0!</v>
      </c>
      <c r="M21" s="126" t="e">
        <f>K21-L21</f>
        <v>#DIV/0!</v>
      </c>
      <c r="N21" s="127" t="e">
        <f>M21*0.35</f>
        <v>#DIV/0!</v>
      </c>
      <c r="O21" s="127" t="e">
        <f>N21*H21</f>
        <v>#DIV/0!</v>
      </c>
    </row>
    <row r="22" spans="1:15" x14ac:dyDescent="0.25">
      <c r="A22" s="35" t="s">
        <v>80</v>
      </c>
      <c r="B22" s="37">
        <v>3</v>
      </c>
      <c r="C22" s="38">
        <v>46022</v>
      </c>
      <c r="D22" s="196"/>
      <c r="E22" s="40"/>
      <c r="F22" s="41"/>
      <c r="G22" s="41"/>
      <c r="H22" s="43">
        <f t="shared" si="0"/>
        <v>0</v>
      </c>
      <c r="I22" s="44" t="e">
        <f t="shared" ref="I22:I41" si="1">1/H22</f>
        <v>#DIV/0!</v>
      </c>
      <c r="J22" s="44" t="e">
        <f t="shared" ref="J22:J41" si="2">1/G22</f>
        <v>#DIV/0!</v>
      </c>
      <c r="K22" s="126" t="e">
        <f t="shared" ref="K22:K41" si="3">F22*I22</f>
        <v>#DIV/0!</v>
      </c>
      <c r="L22" s="126" t="e">
        <f t="shared" ref="L22:L41" si="4">F22*J22</f>
        <v>#DIV/0!</v>
      </c>
      <c r="M22" s="126" t="e">
        <f t="shared" ref="M22:M41" si="5">K22-L22</f>
        <v>#DIV/0!</v>
      </c>
      <c r="N22" s="127" t="e">
        <f t="shared" ref="N22:N41" si="6">M22*0.35</f>
        <v>#DIV/0!</v>
      </c>
      <c r="O22" s="127" t="e">
        <f t="shared" ref="O22:O41" si="7">N22*H22</f>
        <v>#DIV/0!</v>
      </c>
    </row>
    <row r="23" spans="1:15" x14ac:dyDescent="0.25">
      <c r="A23" s="35" t="s">
        <v>80</v>
      </c>
      <c r="B23" s="37">
        <v>4</v>
      </c>
      <c r="C23" s="38">
        <v>46022</v>
      </c>
      <c r="D23" s="196"/>
      <c r="E23" s="40"/>
      <c r="F23" s="41"/>
      <c r="G23" s="41"/>
      <c r="H23" s="43">
        <f t="shared" si="0"/>
        <v>0</v>
      </c>
      <c r="I23" s="44" t="e">
        <f t="shared" si="1"/>
        <v>#DIV/0!</v>
      </c>
      <c r="J23" s="44" t="e">
        <f t="shared" si="2"/>
        <v>#DIV/0!</v>
      </c>
      <c r="K23" s="126" t="e">
        <f t="shared" si="3"/>
        <v>#DIV/0!</v>
      </c>
      <c r="L23" s="126" t="e">
        <f t="shared" si="4"/>
        <v>#DIV/0!</v>
      </c>
      <c r="M23" s="126" t="e">
        <f t="shared" si="5"/>
        <v>#DIV/0!</v>
      </c>
      <c r="N23" s="127" t="e">
        <f t="shared" si="6"/>
        <v>#DIV/0!</v>
      </c>
      <c r="O23" s="127" t="e">
        <f t="shared" si="7"/>
        <v>#DIV/0!</v>
      </c>
    </row>
    <row r="24" spans="1:15" x14ac:dyDescent="0.25">
      <c r="A24" s="35" t="s">
        <v>80</v>
      </c>
      <c r="B24" s="35">
        <v>5</v>
      </c>
      <c r="C24" s="38">
        <v>46022</v>
      </c>
      <c r="D24" s="196"/>
      <c r="E24" s="40"/>
      <c r="F24" s="41"/>
      <c r="G24" s="41"/>
      <c r="H24" s="43">
        <f t="shared" si="0"/>
        <v>0</v>
      </c>
      <c r="I24" s="44" t="e">
        <f t="shared" si="1"/>
        <v>#DIV/0!</v>
      </c>
      <c r="J24" s="44" t="e">
        <f t="shared" si="2"/>
        <v>#DIV/0!</v>
      </c>
      <c r="K24" s="126" t="e">
        <f t="shared" si="3"/>
        <v>#DIV/0!</v>
      </c>
      <c r="L24" s="126" t="e">
        <f t="shared" si="4"/>
        <v>#DIV/0!</v>
      </c>
      <c r="M24" s="126" t="e">
        <f t="shared" si="5"/>
        <v>#DIV/0!</v>
      </c>
      <c r="N24" s="127" t="e">
        <f t="shared" si="6"/>
        <v>#DIV/0!</v>
      </c>
      <c r="O24" s="127" t="e">
        <f t="shared" si="7"/>
        <v>#DIV/0!</v>
      </c>
    </row>
    <row r="25" spans="1:15" x14ac:dyDescent="0.25">
      <c r="A25" s="35" t="s">
        <v>80</v>
      </c>
      <c r="B25" s="37">
        <v>6</v>
      </c>
      <c r="C25" s="38">
        <v>46022</v>
      </c>
      <c r="D25" s="196"/>
      <c r="E25" s="40"/>
      <c r="F25" s="41"/>
      <c r="G25" s="41"/>
      <c r="H25" s="43">
        <f t="shared" si="0"/>
        <v>0</v>
      </c>
      <c r="I25" s="44" t="e">
        <f t="shared" si="1"/>
        <v>#DIV/0!</v>
      </c>
      <c r="J25" s="44" t="e">
        <f t="shared" si="2"/>
        <v>#DIV/0!</v>
      </c>
      <c r="K25" s="126" t="e">
        <f t="shared" si="3"/>
        <v>#DIV/0!</v>
      </c>
      <c r="L25" s="126" t="e">
        <f t="shared" si="4"/>
        <v>#DIV/0!</v>
      </c>
      <c r="M25" s="126" t="e">
        <f t="shared" si="5"/>
        <v>#DIV/0!</v>
      </c>
      <c r="N25" s="127" t="e">
        <f t="shared" si="6"/>
        <v>#DIV/0!</v>
      </c>
      <c r="O25" s="127" t="e">
        <f t="shared" si="7"/>
        <v>#DIV/0!</v>
      </c>
    </row>
    <row r="26" spans="1:15" x14ac:dyDescent="0.25">
      <c r="A26" s="35" t="s">
        <v>80</v>
      </c>
      <c r="B26" s="37">
        <v>7</v>
      </c>
      <c r="C26" s="38">
        <v>46022</v>
      </c>
      <c r="D26" s="196"/>
      <c r="E26" s="40"/>
      <c r="F26" s="41"/>
      <c r="G26" s="41"/>
      <c r="H26" s="43">
        <f t="shared" si="0"/>
        <v>0</v>
      </c>
      <c r="I26" s="44" t="e">
        <f t="shared" si="1"/>
        <v>#DIV/0!</v>
      </c>
      <c r="J26" s="44" t="e">
        <f t="shared" si="2"/>
        <v>#DIV/0!</v>
      </c>
      <c r="K26" s="126" t="e">
        <f t="shared" si="3"/>
        <v>#DIV/0!</v>
      </c>
      <c r="L26" s="126" t="e">
        <f t="shared" si="4"/>
        <v>#DIV/0!</v>
      </c>
      <c r="M26" s="126" t="e">
        <f t="shared" si="5"/>
        <v>#DIV/0!</v>
      </c>
      <c r="N26" s="127" t="e">
        <f t="shared" si="6"/>
        <v>#DIV/0!</v>
      </c>
      <c r="O26" s="127" t="e">
        <f>N26*H26</f>
        <v>#DIV/0!</v>
      </c>
    </row>
    <row r="27" spans="1:15" x14ac:dyDescent="0.25">
      <c r="A27" s="35" t="s">
        <v>80</v>
      </c>
      <c r="B27" s="35">
        <v>8</v>
      </c>
      <c r="C27" s="38">
        <v>46022</v>
      </c>
      <c r="D27" s="196"/>
      <c r="E27" s="40"/>
      <c r="F27" s="41"/>
      <c r="G27" s="41"/>
      <c r="H27" s="43">
        <f t="shared" si="0"/>
        <v>0</v>
      </c>
      <c r="I27" s="44" t="e">
        <f t="shared" si="1"/>
        <v>#DIV/0!</v>
      </c>
      <c r="J27" s="44" t="e">
        <f t="shared" si="2"/>
        <v>#DIV/0!</v>
      </c>
      <c r="K27" s="126" t="e">
        <f t="shared" si="3"/>
        <v>#DIV/0!</v>
      </c>
      <c r="L27" s="126" t="e">
        <f t="shared" si="4"/>
        <v>#DIV/0!</v>
      </c>
      <c r="M27" s="126" t="e">
        <f t="shared" si="5"/>
        <v>#DIV/0!</v>
      </c>
      <c r="N27" s="127" t="e">
        <f t="shared" si="6"/>
        <v>#DIV/0!</v>
      </c>
      <c r="O27" s="127" t="e">
        <f t="shared" si="7"/>
        <v>#DIV/0!</v>
      </c>
    </row>
    <row r="28" spans="1:15" x14ac:dyDescent="0.25">
      <c r="A28" s="35" t="s">
        <v>80</v>
      </c>
      <c r="B28" s="37">
        <v>9</v>
      </c>
      <c r="C28" s="38">
        <v>46022</v>
      </c>
      <c r="D28" s="196"/>
      <c r="E28" s="40"/>
      <c r="F28" s="41"/>
      <c r="G28" s="41"/>
      <c r="H28" s="43">
        <f t="shared" si="0"/>
        <v>0</v>
      </c>
      <c r="I28" s="44" t="e">
        <f t="shared" si="1"/>
        <v>#DIV/0!</v>
      </c>
      <c r="J28" s="44" t="e">
        <f t="shared" si="2"/>
        <v>#DIV/0!</v>
      </c>
      <c r="K28" s="126" t="e">
        <f t="shared" si="3"/>
        <v>#DIV/0!</v>
      </c>
      <c r="L28" s="126" t="e">
        <f t="shared" si="4"/>
        <v>#DIV/0!</v>
      </c>
      <c r="M28" s="126" t="e">
        <f t="shared" si="5"/>
        <v>#DIV/0!</v>
      </c>
      <c r="N28" s="127" t="e">
        <f t="shared" si="6"/>
        <v>#DIV/0!</v>
      </c>
      <c r="O28" s="127" t="e">
        <f t="shared" si="7"/>
        <v>#DIV/0!</v>
      </c>
    </row>
    <row r="29" spans="1:15" x14ac:dyDescent="0.25">
      <c r="A29" s="35" t="s">
        <v>80</v>
      </c>
      <c r="B29" s="37">
        <v>10</v>
      </c>
      <c r="C29" s="38">
        <v>46022</v>
      </c>
      <c r="D29" s="196"/>
      <c r="E29" s="40"/>
      <c r="F29" s="41"/>
      <c r="G29" s="41"/>
      <c r="H29" s="43">
        <f t="shared" si="0"/>
        <v>0</v>
      </c>
      <c r="I29" s="44" t="e">
        <f t="shared" si="1"/>
        <v>#DIV/0!</v>
      </c>
      <c r="J29" s="44" t="e">
        <f t="shared" si="2"/>
        <v>#DIV/0!</v>
      </c>
      <c r="K29" s="126" t="e">
        <f t="shared" si="3"/>
        <v>#DIV/0!</v>
      </c>
      <c r="L29" s="126" t="e">
        <f t="shared" si="4"/>
        <v>#DIV/0!</v>
      </c>
      <c r="M29" s="126" t="e">
        <f t="shared" si="5"/>
        <v>#DIV/0!</v>
      </c>
      <c r="N29" s="127" t="e">
        <f t="shared" si="6"/>
        <v>#DIV/0!</v>
      </c>
      <c r="O29" s="127" t="e">
        <f t="shared" si="7"/>
        <v>#DIV/0!</v>
      </c>
    </row>
    <row r="30" spans="1:15" x14ac:dyDescent="0.25">
      <c r="A30" s="35" t="s">
        <v>80</v>
      </c>
      <c r="B30" s="35">
        <v>11</v>
      </c>
      <c r="C30" s="38">
        <v>46022</v>
      </c>
      <c r="D30" s="196"/>
      <c r="E30" s="40"/>
      <c r="F30" s="41"/>
      <c r="G30" s="41"/>
      <c r="H30" s="43">
        <f t="shared" si="0"/>
        <v>0</v>
      </c>
      <c r="I30" s="44" t="e">
        <f t="shared" si="1"/>
        <v>#DIV/0!</v>
      </c>
      <c r="J30" s="44" t="e">
        <f t="shared" si="2"/>
        <v>#DIV/0!</v>
      </c>
      <c r="K30" s="126" t="e">
        <f t="shared" si="3"/>
        <v>#DIV/0!</v>
      </c>
      <c r="L30" s="126" t="e">
        <f t="shared" si="4"/>
        <v>#DIV/0!</v>
      </c>
      <c r="M30" s="126" t="e">
        <f t="shared" si="5"/>
        <v>#DIV/0!</v>
      </c>
      <c r="N30" s="127" t="e">
        <f t="shared" si="6"/>
        <v>#DIV/0!</v>
      </c>
      <c r="O30" s="127" t="e">
        <f t="shared" si="7"/>
        <v>#DIV/0!</v>
      </c>
    </row>
    <row r="31" spans="1:15" x14ac:dyDescent="0.25">
      <c r="A31" s="35" t="s">
        <v>80</v>
      </c>
      <c r="B31" s="37">
        <v>12</v>
      </c>
      <c r="C31" s="38">
        <v>46022</v>
      </c>
      <c r="D31" s="196"/>
      <c r="E31" s="40"/>
      <c r="F31" s="41"/>
      <c r="G31" s="41"/>
      <c r="H31" s="43">
        <f t="shared" si="0"/>
        <v>0</v>
      </c>
      <c r="I31" s="44" t="e">
        <f t="shared" si="1"/>
        <v>#DIV/0!</v>
      </c>
      <c r="J31" s="44" t="e">
        <f t="shared" si="2"/>
        <v>#DIV/0!</v>
      </c>
      <c r="K31" s="126" t="e">
        <f t="shared" si="3"/>
        <v>#DIV/0!</v>
      </c>
      <c r="L31" s="126" t="e">
        <f t="shared" si="4"/>
        <v>#DIV/0!</v>
      </c>
      <c r="M31" s="126" t="e">
        <f t="shared" si="5"/>
        <v>#DIV/0!</v>
      </c>
      <c r="N31" s="127" t="e">
        <f t="shared" si="6"/>
        <v>#DIV/0!</v>
      </c>
      <c r="O31" s="127" t="e">
        <f t="shared" si="7"/>
        <v>#DIV/0!</v>
      </c>
    </row>
    <row r="32" spans="1:15" x14ac:dyDescent="0.25">
      <c r="A32" s="35" t="s">
        <v>80</v>
      </c>
      <c r="B32" s="37">
        <v>13</v>
      </c>
      <c r="C32" s="38">
        <v>46022</v>
      </c>
      <c r="D32" s="196"/>
      <c r="E32" s="40"/>
      <c r="F32" s="41"/>
      <c r="G32" s="41"/>
      <c r="H32" s="43">
        <f t="shared" si="0"/>
        <v>0</v>
      </c>
      <c r="I32" s="44" t="e">
        <f t="shared" si="1"/>
        <v>#DIV/0!</v>
      </c>
      <c r="J32" s="44" t="e">
        <f t="shared" si="2"/>
        <v>#DIV/0!</v>
      </c>
      <c r="K32" s="126" t="e">
        <f t="shared" si="3"/>
        <v>#DIV/0!</v>
      </c>
      <c r="L32" s="126" t="e">
        <f t="shared" si="4"/>
        <v>#DIV/0!</v>
      </c>
      <c r="M32" s="126" t="e">
        <f t="shared" si="5"/>
        <v>#DIV/0!</v>
      </c>
      <c r="N32" s="127" t="e">
        <f t="shared" si="6"/>
        <v>#DIV/0!</v>
      </c>
      <c r="O32" s="127" t="e">
        <f t="shared" si="7"/>
        <v>#DIV/0!</v>
      </c>
    </row>
    <row r="33" spans="1:16" x14ac:dyDescent="0.25">
      <c r="A33" s="35" t="s">
        <v>80</v>
      </c>
      <c r="B33" s="35">
        <v>14</v>
      </c>
      <c r="C33" s="38">
        <v>46022</v>
      </c>
      <c r="D33" s="196"/>
      <c r="E33" s="40"/>
      <c r="F33" s="41"/>
      <c r="G33" s="41"/>
      <c r="H33" s="43">
        <f t="shared" si="0"/>
        <v>0</v>
      </c>
      <c r="I33" s="44" t="e">
        <f t="shared" si="1"/>
        <v>#DIV/0!</v>
      </c>
      <c r="J33" s="44" t="e">
        <f t="shared" si="2"/>
        <v>#DIV/0!</v>
      </c>
      <c r="K33" s="126" t="e">
        <f t="shared" si="3"/>
        <v>#DIV/0!</v>
      </c>
      <c r="L33" s="126" t="e">
        <f t="shared" si="4"/>
        <v>#DIV/0!</v>
      </c>
      <c r="M33" s="126" t="e">
        <f t="shared" si="5"/>
        <v>#DIV/0!</v>
      </c>
      <c r="N33" s="127" t="e">
        <f t="shared" si="6"/>
        <v>#DIV/0!</v>
      </c>
      <c r="O33" s="127" t="e">
        <f t="shared" si="7"/>
        <v>#DIV/0!</v>
      </c>
    </row>
    <row r="34" spans="1:16" x14ac:dyDescent="0.25">
      <c r="A34" s="35" t="s">
        <v>80</v>
      </c>
      <c r="B34" s="37">
        <v>15</v>
      </c>
      <c r="C34" s="38">
        <v>46022</v>
      </c>
      <c r="D34" s="196"/>
      <c r="E34" s="40"/>
      <c r="F34" s="41"/>
      <c r="G34" s="41"/>
      <c r="H34" s="43">
        <f t="shared" si="0"/>
        <v>0</v>
      </c>
      <c r="I34" s="44" t="e">
        <f t="shared" si="1"/>
        <v>#DIV/0!</v>
      </c>
      <c r="J34" s="44" t="e">
        <f t="shared" si="2"/>
        <v>#DIV/0!</v>
      </c>
      <c r="K34" s="126" t="e">
        <f t="shared" si="3"/>
        <v>#DIV/0!</v>
      </c>
      <c r="L34" s="126" t="e">
        <f t="shared" si="4"/>
        <v>#DIV/0!</v>
      </c>
      <c r="M34" s="126" t="e">
        <f t="shared" si="5"/>
        <v>#DIV/0!</v>
      </c>
      <c r="N34" s="127" t="e">
        <f t="shared" si="6"/>
        <v>#DIV/0!</v>
      </c>
      <c r="O34" s="127" t="e">
        <f t="shared" si="7"/>
        <v>#DIV/0!</v>
      </c>
    </row>
    <row r="35" spans="1:16" x14ac:dyDescent="0.25">
      <c r="A35" s="35" t="s">
        <v>80</v>
      </c>
      <c r="B35" s="37">
        <v>16</v>
      </c>
      <c r="C35" s="38">
        <v>46022</v>
      </c>
      <c r="D35" s="196"/>
      <c r="E35" s="40"/>
      <c r="F35" s="41"/>
      <c r="G35" s="41"/>
      <c r="H35" s="43">
        <f t="shared" si="0"/>
        <v>0</v>
      </c>
      <c r="I35" s="44" t="e">
        <f t="shared" si="1"/>
        <v>#DIV/0!</v>
      </c>
      <c r="J35" s="44" t="e">
        <f t="shared" si="2"/>
        <v>#DIV/0!</v>
      </c>
      <c r="K35" s="126" t="e">
        <f t="shared" si="3"/>
        <v>#DIV/0!</v>
      </c>
      <c r="L35" s="126" t="e">
        <f t="shared" si="4"/>
        <v>#DIV/0!</v>
      </c>
      <c r="M35" s="126" t="e">
        <f t="shared" si="5"/>
        <v>#DIV/0!</v>
      </c>
      <c r="N35" s="127" t="e">
        <f t="shared" si="6"/>
        <v>#DIV/0!</v>
      </c>
      <c r="O35" s="127" t="e">
        <f t="shared" si="7"/>
        <v>#DIV/0!</v>
      </c>
    </row>
    <row r="36" spans="1:16" x14ac:dyDescent="0.25">
      <c r="A36" s="35" t="s">
        <v>80</v>
      </c>
      <c r="B36" s="35">
        <v>17</v>
      </c>
      <c r="C36" s="38">
        <v>46022</v>
      </c>
      <c r="D36" s="196"/>
      <c r="E36" s="40"/>
      <c r="F36" s="41"/>
      <c r="G36" s="41"/>
      <c r="H36" s="43">
        <f t="shared" si="0"/>
        <v>0</v>
      </c>
      <c r="I36" s="44" t="e">
        <f t="shared" si="1"/>
        <v>#DIV/0!</v>
      </c>
      <c r="J36" s="44" t="e">
        <f t="shared" si="2"/>
        <v>#DIV/0!</v>
      </c>
      <c r="K36" s="126" t="e">
        <f t="shared" si="3"/>
        <v>#DIV/0!</v>
      </c>
      <c r="L36" s="126" t="e">
        <f t="shared" si="4"/>
        <v>#DIV/0!</v>
      </c>
      <c r="M36" s="126" t="e">
        <f t="shared" si="5"/>
        <v>#DIV/0!</v>
      </c>
      <c r="N36" s="127" t="e">
        <f t="shared" si="6"/>
        <v>#DIV/0!</v>
      </c>
      <c r="O36" s="127" t="e">
        <f t="shared" si="7"/>
        <v>#DIV/0!</v>
      </c>
    </row>
    <row r="37" spans="1:16" x14ac:dyDescent="0.25">
      <c r="A37" s="35" t="s">
        <v>80</v>
      </c>
      <c r="B37" s="37">
        <v>18</v>
      </c>
      <c r="C37" s="38">
        <v>46022</v>
      </c>
      <c r="D37" s="196"/>
      <c r="E37" s="40"/>
      <c r="F37" s="41"/>
      <c r="G37" s="41"/>
      <c r="H37" s="43">
        <f t="shared" si="0"/>
        <v>0</v>
      </c>
      <c r="I37" s="44" t="e">
        <f t="shared" si="1"/>
        <v>#DIV/0!</v>
      </c>
      <c r="J37" s="44" t="e">
        <f t="shared" si="2"/>
        <v>#DIV/0!</v>
      </c>
      <c r="K37" s="126" t="e">
        <f t="shared" si="3"/>
        <v>#DIV/0!</v>
      </c>
      <c r="L37" s="126" t="e">
        <f t="shared" si="4"/>
        <v>#DIV/0!</v>
      </c>
      <c r="M37" s="126" t="e">
        <f t="shared" si="5"/>
        <v>#DIV/0!</v>
      </c>
      <c r="N37" s="127" t="e">
        <f t="shared" si="6"/>
        <v>#DIV/0!</v>
      </c>
      <c r="O37" s="127" t="e">
        <f t="shared" si="7"/>
        <v>#DIV/0!</v>
      </c>
    </row>
    <row r="38" spans="1:16" x14ac:dyDescent="0.25">
      <c r="A38" s="35" t="s">
        <v>80</v>
      </c>
      <c r="B38" s="37">
        <v>19</v>
      </c>
      <c r="C38" s="38">
        <v>46022</v>
      </c>
      <c r="D38" s="196"/>
      <c r="E38" s="40"/>
      <c r="F38" s="41"/>
      <c r="G38" s="41"/>
      <c r="H38" s="43">
        <f t="shared" si="0"/>
        <v>0</v>
      </c>
      <c r="I38" s="44" t="e">
        <f t="shared" si="1"/>
        <v>#DIV/0!</v>
      </c>
      <c r="J38" s="44" t="e">
        <f t="shared" si="2"/>
        <v>#DIV/0!</v>
      </c>
      <c r="K38" s="126" t="e">
        <f t="shared" si="3"/>
        <v>#DIV/0!</v>
      </c>
      <c r="L38" s="126" t="e">
        <f t="shared" si="4"/>
        <v>#DIV/0!</v>
      </c>
      <c r="M38" s="126" t="e">
        <f t="shared" si="5"/>
        <v>#DIV/0!</v>
      </c>
      <c r="N38" s="127" t="e">
        <f t="shared" si="6"/>
        <v>#DIV/0!</v>
      </c>
      <c r="O38" s="127" t="e">
        <f t="shared" si="7"/>
        <v>#DIV/0!</v>
      </c>
    </row>
    <row r="39" spans="1:16" x14ac:dyDescent="0.25">
      <c r="A39" s="35" t="s">
        <v>80</v>
      </c>
      <c r="B39" s="35">
        <v>20</v>
      </c>
      <c r="C39" s="38">
        <v>46022</v>
      </c>
      <c r="D39" s="196"/>
      <c r="E39" s="40"/>
      <c r="F39" s="41"/>
      <c r="G39" s="41"/>
      <c r="H39" s="43">
        <f t="shared" si="0"/>
        <v>0</v>
      </c>
      <c r="I39" s="44" t="e">
        <f t="shared" si="1"/>
        <v>#DIV/0!</v>
      </c>
      <c r="J39" s="44" t="e">
        <f t="shared" si="2"/>
        <v>#DIV/0!</v>
      </c>
      <c r="K39" s="126" t="e">
        <f t="shared" si="3"/>
        <v>#DIV/0!</v>
      </c>
      <c r="L39" s="126" t="e">
        <f t="shared" si="4"/>
        <v>#DIV/0!</v>
      </c>
      <c r="M39" s="126" t="e">
        <f t="shared" si="5"/>
        <v>#DIV/0!</v>
      </c>
      <c r="N39" s="127" t="e">
        <f t="shared" si="6"/>
        <v>#DIV/0!</v>
      </c>
      <c r="O39" s="127" t="e">
        <f t="shared" si="7"/>
        <v>#DIV/0!</v>
      </c>
    </row>
    <row r="40" spans="1:16" x14ac:dyDescent="0.25">
      <c r="A40" s="35" t="s">
        <v>80</v>
      </c>
      <c r="B40" s="37">
        <v>21</v>
      </c>
      <c r="C40" s="38">
        <v>46022</v>
      </c>
      <c r="D40" s="196"/>
      <c r="E40" s="40"/>
      <c r="F40" s="41"/>
      <c r="G40" s="41"/>
      <c r="H40" s="43">
        <f t="shared" si="0"/>
        <v>0</v>
      </c>
      <c r="I40" s="44" t="e">
        <f t="shared" si="1"/>
        <v>#DIV/0!</v>
      </c>
      <c r="J40" s="44" t="e">
        <f t="shared" si="2"/>
        <v>#DIV/0!</v>
      </c>
      <c r="K40" s="126" t="e">
        <f t="shared" si="3"/>
        <v>#DIV/0!</v>
      </c>
      <c r="L40" s="126" t="e">
        <f t="shared" si="4"/>
        <v>#DIV/0!</v>
      </c>
      <c r="M40" s="126" t="e">
        <f t="shared" si="5"/>
        <v>#DIV/0!</v>
      </c>
      <c r="N40" s="127" t="e">
        <f t="shared" si="6"/>
        <v>#DIV/0!</v>
      </c>
      <c r="O40" s="127" t="e">
        <f t="shared" si="7"/>
        <v>#DIV/0!</v>
      </c>
    </row>
    <row r="41" spans="1:16" x14ac:dyDescent="0.25">
      <c r="A41" s="35" t="s">
        <v>80</v>
      </c>
      <c r="B41" s="37">
        <v>22</v>
      </c>
      <c r="C41" s="38">
        <v>46022</v>
      </c>
      <c r="D41" s="196"/>
      <c r="E41" s="40"/>
      <c r="F41" s="41"/>
      <c r="G41" s="41"/>
      <c r="H41" s="43">
        <f t="shared" si="0"/>
        <v>0</v>
      </c>
      <c r="I41" s="44" t="e">
        <f t="shared" si="1"/>
        <v>#DIV/0!</v>
      </c>
      <c r="J41" s="44" t="e">
        <f t="shared" si="2"/>
        <v>#DIV/0!</v>
      </c>
      <c r="K41" s="126" t="e">
        <f t="shared" si="3"/>
        <v>#DIV/0!</v>
      </c>
      <c r="L41" s="126" t="e">
        <f t="shared" si="4"/>
        <v>#DIV/0!</v>
      </c>
      <c r="M41" s="126" t="e">
        <f t="shared" si="5"/>
        <v>#DIV/0!</v>
      </c>
      <c r="N41" s="127" t="e">
        <f t="shared" si="6"/>
        <v>#DIV/0!</v>
      </c>
      <c r="O41" s="127" t="e">
        <f t="shared" si="7"/>
        <v>#DIV/0!</v>
      </c>
    </row>
    <row r="42" spans="1:16" x14ac:dyDescent="0.25">
      <c r="A42" s="35" t="s">
        <v>80</v>
      </c>
      <c r="B42" s="35">
        <v>23</v>
      </c>
      <c r="C42" s="38">
        <v>46022</v>
      </c>
      <c r="D42" s="196"/>
      <c r="E42" s="40"/>
      <c r="F42" s="41"/>
      <c r="G42" s="41"/>
      <c r="H42" s="43">
        <f>G42*0.8</f>
        <v>0</v>
      </c>
      <c r="I42" s="44" t="e">
        <f>1/H42</f>
        <v>#DIV/0!</v>
      </c>
      <c r="J42" s="44" t="e">
        <f>1/G42</f>
        <v>#DIV/0!</v>
      </c>
      <c r="K42" s="126" t="e">
        <f>F42*I42</f>
        <v>#DIV/0!</v>
      </c>
      <c r="L42" s="126" t="e">
        <f>F42*J42</f>
        <v>#DIV/0!</v>
      </c>
      <c r="M42" s="126" t="e">
        <f>K42-L42</f>
        <v>#DIV/0!</v>
      </c>
      <c r="N42" s="127" t="e">
        <f>M42*0.35</f>
        <v>#DIV/0!</v>
      </c>
      <c r="O42" s="127" t="e">
        <f>N42*H42</f>
        <v>#DIV/0!</v>
      </c>
      <c r="P42" s="47"/>
    </row>
    <row r="43" spans="1:16" x14ac:dyDescent="0.25">
      <c r="A43" s="35" t="s">
        <v>80</v>
      </c>
      <c r="B43" s="37">
        <v>24</v>
      </c>
      <c r="C43" s="38">
        <v>46022</v>
      </c>
      <c r="D43" s="196"/>
      <c r="E43" s="40"/>
      <c r="F43" s="41"/>
      <c r="G43" s="41"/>
      <c r="H43" s="43">
        <f t="shared" ref="H43:H63" si="8">G43*0.8</f>
        <v>0</v>
      </c>
      <c r="I43" s="44" t="e">
        <f>1/H43</f>
        <v>#DIV/0!</v>
      </c>
      <c r="J43" s="44" t="e">
        <f>1/G43</f>
        <v>#DIV/0!</v>
      </c>
      <c r="K43" s="126" t="e">
        <f>F43*I43</f>
        <v>#DIV/0!</v>
      </c>
      <c r="L43" s="126" t="e">
        <f>F43*J43</f>
        <v>#DIV/0!</v>
      </c>
      <c r="M43" s="126" t="e">
        <f>K43-L43</f>
        <v>#DIV/0!</v>
      </c>
      <c r="N43" s="127" t="e">
        <f>M43*0.35</f>
        <v>#DIV/0!</v>
      </c>
      <c r="O43" s="127" t="e">
        <f>N43*H43</f>
        <v>#DIV/0!</v>
      </c>
      <c r="P43" s="47"/>
    </row>
    <row r="44" spans="1:16" x14ac:dyDescent="0.25">
      <c r="A44" s="35" t="s">
        <v>80</v>
      </c>
      <c r="B44" s="37">
        <v>25</v>
      </c>
      <c r="C44" s="38">
        <v>46022</v>
      </c>
      <c r="D44" s="196"/>
      <c r="E44" s="40"/>
      <c r="F44" s="41"/>
      <c r="G44" s="41"/>
      <c r="H44" s="43">
        <f t="shared" si="8"/>
        <v>0</v>
      </c>
      <c r="I44" s="44" t="e">
        <f t="shared" ref="I44:I63" si="9">1/H44</f>
        <v>#DIV/0!</v>
      </c>
      <c r="J44" s="44" t="e">
        <f t="shared" ref="J44:J63" si="10">1/G44</f>
        <v>#DIV/0!</v>
      </c>
      <c r="K44" s="126" t="e">
        <f t="shared" ref="K44:K63" si="11">F44*I44</f>
        <v>#DIV/0!</v>
      </c>
      <c r="L44" s="126" t="e">
        <f t="shared" ref="L44:L63" si="12">F44*J44</f>
        <v>#DIV/0!</v>
      </c>
      <c r="M44" s="126" t="e">
        <f t="shared" ref="M44:M63" si="13">K44-L44</f>
        <v>#DIV/0!</v>
      </c>
      <c r="N44" s="127" t="e">
        <f t="shared" ref="N44:N63" si="14">M44*0.35</f>
        <v>#DIV/0!</v>
      </c>
      <c r="O44" s="127" t="e">
        <f t="shared" ref="O44:O47" si="15">N44*H44</f>
        <v>#DIV/0!</v>
      </c>
      <c r="P44" s="47"/>
    </row>
    <row r="45" spans="1:16" x14ac:dyDescent="0.25">
      <c r="A45" s="35" t="s">
        <v>80</v>
      </c>
      <c r="B45" s="35">
        <v>26</v>
      </c>
      <c r="C45" s="38">
        <v>46022</v>
      </c>
      <c r="D45" s="196"/>
      <c r="E45" s="40"/>
      <c r="F45" s="41"/>
      <c r="G45" s="41"/>
      <c r="H45" s="43">
        <f t="shared" si="8"/>
        <v>0</v>
      </c>
      <c r="I45" s="44" t="e">
        <f t="shared" si="9"/>
        <v>#DIV/0!</v>
      </c>
      <c r="J45" s="44" t="e">
        <f t="shared" si="10"/>
        <v>#DIV/0!</v>
      </c>
      <c r="K45" s="126" t="e">
        <f t="shared" si="11"/>
        <v>#DIV/0!</v>
      </c>
      <c r="L45" s="126" t="e">
        <f t="shared" si="12"/>
        <v>#DIV/0!</v>
      </c>
      <c r="M45" s="126" t="e">
        <f t="shared" si="13"/>
        <v>#DIV/0!</v>
      </c>
      <c r="N45" s="127" t="e">
        <f t="shared" si="14"/>
        <v>#DIV/0!</v>
      </c>
      <c r="O45" s="127" t="e">
        <f t="shared" si="15"/>
        <v>#DIV/0!</v>
      </c>
      <c r="P45" s="47"/>
    </row>
    <row r="46" spans="1:16" x14ac:dyDescent="0.25">
      <c r="A46" s="35" t="s">
        <v>80</v>
      </c>
      <c r="B46" s="37">
        <v>27</v>
      </c>
      <c r="C46" s="38">
        <v>46022</v>
      </c>
      <c r="D46" s="196"/>
      <c r="E46" s="40"/>
      <c r="F46" s="41"/>
      <c r="G46" s="41"/>
      <c r="H46" s="43">
        <f t="shared" si="8"/>
        <v>0</v>
      </c>
      <c r="I46" s="44" t="e">
        <f t="shared" si="9"/>
        <v>#DIV/0!</v>
      </c>
      <c r="J46" s="44" t="e">
        <f t="shared" si="10"/>
        <v>#DIV/0!</v>
      </c>
      <c r="K46" s="126" t="e">
        <f t="shared" si="11"/>
        <v>#DIV/0!</v>
      </c>
      <c r="L46" s="126" t="e">
        <f t="shared" si="12"/>
        <v>#DIV/0!</v>
      </c>
      <c r="M46" s="126" t="e">
        <f t="shared" si="13"/>
        <v>#DIV/0!</v>
      </c>
      <c r="N46" s="127" t="e">
        <f t="shared" si="14"/>
        <v>#DIV/0!</v>
      </c>
      <c r="O46" s="127" t="e">
        <f t="shared" si="15"/>
        <v>#DIV/0!</v>
      </c>
      <c r="P46" s="47"/>
    </row>
    <row r="47" spans="1:16" x14ac:dyDescent="0.25">
      <c r="A47" s="35" t="s">
        <v>80</v>
      </c>
      <c r="B47" s="37">
        <v>28</v>
      </c>
      <c r="C47" s="38">
        <v>46022</v>
      </c>
      <c r="D47" s="196"/>
      <c r="E47" s="40"/>
      <c r="F47" s="41"/>
      <c r="G47" s="41"/>
      <c r="H47" s="43">
        <f t="shared" si="8"/>
        <v>0</v>
      </c>
      <c r="I47" s="44" t="e">
        <f t="shared" si="9"/>
        <v>#DIV/0!</v>
      </c>
      <c r="J47" s="44" t="e">
        <f t="shared" si="10"/>
        <v>#DIV/0!</v>
      </c>
      <c r="K47" s="126" t="e">
        <f t="shared" si="11"/>
        <v>#DIV/0!</v>
      </c>
      <c r="L47" s="126" t="e">
        <f t="shared" si="12"/>
        <v>#DIV/0!</v>
      </c>
      <c r="M47" s="126" t="e">
        <f t="shared" si="13"/>
        <v>#DIV/0!</v>
      </c>
      <c r="N47" s="127" t="e">
        <f t="shared" si="14"/>
        <v>#DIV/0!</v>
      </c>
      <c r="O47" s="127" t="e">
        <f t="shared" si="15"/>
        <v>#DIV/0!</v>
      </c>
      <c r="P47" s="47"/>
    </row>
    <row r="48" spans="1:16" x14ac:dyDescent="0.25">
      <c r="A48" s="35" t="s">
        <v>80</v>
      </c>
      <c r="B48" s="35">
        <v>29</v>
      </c>
      <c r="C48" s="38">
        <v>46022</v>
      </c>
      <c r="D48" s="196"/>
      <c r="E48" s="40"/>
      <c r="F48" s="41"/>
      <c r="G48" s="41"/>
      <c r="H48" s="43">
        <f t="shared" si="8"/>
        <v>0</v>
      </c>
      <c r="I48" s="44" t="e">
        <f t="shared" si="9"/>
        <v>#DIV/0!</v>
      </c>
      <c r="J48" s="44" t="e">
        <f t="shared" si="10"/>
        <v>#DIV/0!</v>
      </c>
      <c r="K48" s="126" t="e">
        <f t="shared" si="11"/>
        <v>#DIV/0!</v>
      </c>
      <c r="L48" s="126" t="e">
        <f t="shared" si="12"/>
        <v>#DIV/0!</v>
      </c>
      <c r="M48" s="126" t="e">
        <f t="shared" si="13"/>
        <v>#DIV/0!</v>
      </c>
      <c r="N48" s="127" t="e">
        <f t="shared" si="14"/>
        <v>#DIV/0!</v>
      </c>
      <c r="O48" s="127" t="e">
        <f>N48*H48</f>
        <v>#DIV/0!</v>
      </c>
      <c r="P48" s="47"/>
    </row>
    <row r="49" spans="1:16" x14ac:dyDescent="0.25">
      <c r="A49" s="35" t="s">
        <v>80</v>
      </c>
      <c r="B49" s="37">
        <v>30</v>
      </c>
      <c r="C49" s="38">
        <v>46022</v>
      </c>
      <c r="D49" s="196"/>
      <c r="E49" s="40"/>
      <c r="F49" s="41"/>
      <c r="G49" s="41"/>
      <c r="H49" s="43">
        <f t="shared" si="8"/>
        <v>0</v>
      </c>
      <c r="I49" s="44" t="e">
        <f t="shared" si="9"/>
        <v>#DIV/0!</v>
      </c>
      <c r="J49" s="44" t="e">
        <f t="shared" si="10"/>
        <v>#DIV/0!</v>
      </c>
      <c r="K49" s="126" t="e">
        <f t="shared" si="11"/>
        <v>#DIV/0!</v>
      </c>
      <c r="L49" s="126" t="e">
        <f t="shared" si="12"/>
        <v>#DIV/0!</v>
      </c>
      <c r="M49" s="126" t="e">
        <f t="shared" si="13"/>
        <v>#DIV/0!</v>
      </c>
      <c r="N49" s="127" t="e">
        <f t="shared" si="14"/>
        <v>#DIV/0!</v>
      </c>
      <c r="O49" s="127" t="e">
        <f t="shared" ref="O49:O63" si="16">N49*H49</f>
        <v>#DIV/0!</v>
      </c>
      <c r="P49" s="47"/>
    </row>
    <row r="50" spans="1:16" x14ac:dyDescent="0.25">
      <c r="A50" s="35" t="s">
        <v>80</v>
      </c>
      <c r="B50" s="37">
        <v>31</v>
      </c>
      <c r="C50" s="38">
        <v>46022</v>
      </c>
      <c r="D50" s="196"/>
      <c r="E50" s="40"/>
      <c r="F50" s="41"/>
      <c r="G50" s="41"/>
      <c r="H50" s="43">
        <f t="shared" si="8"/>
        <v>0</v>
      </c>
      <c r="I50" s="44" t="e">
        <f t="shared" si="9"/>
        <v>#DIV/0!</v>
      </c>
      <c r="J50" s="44" t="e">
        <f t="shared" si="10"/>
        <v>#DIV/0!</v>
      </c>
      <c r="K50" s="126" t="e">
        <f t="shared" si="11"/>
        <v>#DIV/0!</v>
      </c>
      <c r="L50" s="126" t="e">
        <f t="shared" si="12"/>
        <v>#DIV/0!</v>
      </c>
      <c r="M50" s="126" t="e">
        <f t="shared" si="13"/>
        <v>#DIV/0!</v>
      </c>
      <c r="N50" s="127" t="e">
        <f t="shared" si="14"/>
        <v>#DIV/0!</v>
      </c>
      <c r="O50" s="127" t="e">
        <f t="shared" si="16"/>
        <v>#DIV/0!</v>
      </c>
    </row>
    <row r="51" spans="1:16" x14ac:dyDescent="0.25">
      <c r="A51" s="35" t="s">
        <v>80</v>
      </c>
      <c r="B51" s="35">
        <v>32</v>
      </c>
      <c r="C51" s="38">
        <v>46022</v>
      </c>
      <c r="D51" s="196"/>
      <c r="E51" s="40"/>
      <c r="F51" s="41"/>
      <c r="G51" s="41"/>
      <c r="H51" s="43">
        <f t="shared" si="8"/>
        <v>0</v>
      </c>
      <c r="I51" s="44" t="e">
        <f t="shared" si="9"/>
        <v>#DIV/0!</v>
      </c>
      <c r="J51" s="44" t="e">
        <f t="shared" si="10"/>
        <v>#DIV/0!</v>
      </c>
      <c r="K51" s="126" t="e">
        <f t="shared" si="11"/>
        <v>#DIV/0!</v>
      </c>
      <c r="L51" s="126" t="e">
        <f t="shared" si="12"/>
        <v>#DIV/0!</v>
      </c>
      <c r="M51" s="126" t="e">
        <f t="shared" si="13"/>
        <v>#DIV/0!</v>
      </c>
      <c r="N51" s="127" t="e">
        <f t="shared" si="14"/>
        <v>#DIV/0!</v>
      </c>
      <c r="O51" s="127" t="e">
        <f t="shared" si="16"/>
        <v>#DIV/0!</v>
      </c>
    </row>
    <row r="52" spans="1:16" x14ac:dyDescent="0.25">
      <c r="A52" s="35" t="s">
        <v>80</v>
      </c>
      <c r="B52" s="37">
        <v>33</v>
      </c>
      <c r="C52" s="38">
        <v>46022</v>
      </c>
      <c r="D52" s="196"/>
      <c r="E52" s="40"/>
      <c r="F52" s="41"/>
      <c r="G52" s="41"/>
      <c r="H52" s="43">
        <f t="shared" si="8"/>
        <v>0</v>
      </c>
      <c r="I52" s="44" t="e">
        <f t="shared" si="9"/>
        <v>#DIV/0!</v>
      </c>
      <c r="J52" s="44" t="e">
        <f t="shared" si="10"/>
        <v>#DIV/0!</v>
      </c>
      <c r="K52" s="126" t="e">
        <f t="shared" si="11"/>
        <v>#DIV/0!</v>
      </c>
      <c r="L52" s="126" t="e">
        <f t="shared" si="12"/>
        <v>#DIV/0!</v>
      </c>
      <c r="M52" s="126" t="e">
        <f t="shared" si="13"/>
        <v>#DIV/0!</v>
      </c>
      <c r="N52" s="127" t="e">
        <f t="shared" si="14"/>
        <v>#DIV/0!</v>
      </c>
      <c r="O52" s="127" t="e">
        <f t="shared" si="16"/>
        <v>#DIV/0!</v>
      </c>
    </row>
    <row r="53" spans="1:16" x14ac:dyDescent="0.25">
      <c r="A53" s="35" t="s">
        <v>80</v>
      </c>
      <c r="B53" s="37">
        <v>34</v>
      </c>
      <c r="C53" s="38">
        <v>46022</v>
      </c>
      <c r="D53" s="196"/>
      <c r="E53" s="40"/>
      <c r="F53" s="41"/>
      <c r="G53" s="41"/>
      <c r="H53" s="43">
        <f t="shared" si="8"/>
        <v>0</v>
      </c>
      <c r="I53" s="44" t="e">
        <f t="shared" si="9"/>
        <v>#DIV/0!</v>
      </c>
      <c r="J53" s="44" t="e">
        <f t="shared" si="10"/>
        <v>#DIV/0!</v>
      </c>
      <c r="K53" s="126" t="e">
        <f t="shared" si="11"/>
        <v>#DIV/0!</v>
      </c>
      <c r="L53" s="126" t="e">
        <f t="shared" si="12"/>
        <v>#DIV/0!</v>
      </c>
      <c r="M53" s="126" t="e">
        <f t="shared" si="13"/>
        <v>#DIV/0!</v>
      </c>
      <c r="N53" s="127" t="e">
        <f t="shared" si="14"/>
        <v>#DIV/0!</v>
      </c>
      <c r="O53" s="127" t="e">
        <f t="shared" si="16"/>
        <v>#DIV/0!</v>
      </c>
    </row>
    <row r="54" spans="1:16" x14ac:dyDescent="0.25">
      <c r="A54" s="35" t="s">
        <v>80</v>
      </c>
      <c r="B54" s="35">
        <v>35</v>
      </c>
      <c r="C54" s="38">
        <v>46022</v>
      </c>
      <c r="D54" s="196"/>
      <c r="E54" s="40"/>
      <c r="F54" s="41"/>
      <c r="G54" s="41"/>
      <c r="H54" s="43">
        <f t="shared" si="8"/>
        <v>0</v>
      </c>
      <c r="I54" s="44" t="e">
        <f t="shared" si="9"/>
        <v>#DIV/0!</v>
      </c>
      <c r="J54" s="44" t="e">
        <f t="shared" si="10"/>
        <v>#DIV/0!</v>
      </c>
      <c r="K54" s="126" t="e">
        <f t="shared" si="11"/>
        <v>#DIV/0!</v>
      </c>
      <c r="L54" s="126" t="e">
        <f t="shared" si="12"/>
        <v>#DIV/0!</v>
      </c>
      <c r="M54" s="126" t="e">
        <f t="shared" si="13"/>
        <v>#DIV/0!</v>
      </c>
      <c r="N54" s="127" t="e">
        <f t="shared" si="14"/>
        <v>#DIV/0!</v>
      </c>
      <c r="O54" s="127" t="e">
        <f t="shared" si="16"/>
        <v>#DIV/0!</v>
      </c>
    </row>
    <row r="55" spans="1:16" x14ac:dyDescent="0.25">
      <c r="A55" s="35" t="s">
        <v>80</v>
      </c>
      <c r="B55" s="37">
        <v>36</v>
      </c>
      <c r="C55" s="38">
        <v>46022</v>
      </c>
      <c r="D55" s="196"/>
      <c r="E55" s="40"/>
      <c r="F55" s="41"/>
      <c r="G55" s="41"/>
      <c r="H55" s="43">
        <f t="shared" si="8"/>
        <v>0</v>
      </c>
      <c r="I55" s="44" t="e">
        <f t="shared" si="9"/>
        <v>#DIV/0!</v>
      </c>
      <c r="J55" s="44" t="e">
        <f t="shared" si="10"/>
        <v>#DIV/0!</v>
      </c>
      <c r="K55" s="126" t="e">
        <f t="shared" si="11"/>
        <v>#DIV/0!</v>
      </c>
      <c r="L55" s="126" t="e">
        <f t="shared" si="12"/>
        <v>#DIV/0!</v>
      </c>
      <c r="M55" s="126" t="e">
        <f t="shared" si="13"/>
        <v>#DIV/0!</v>
      </c>
      <c r="N55" s="127" t="e">
        <f t="shared" si="14"/>
        <v>#DIV/0!</v>
      </c>
      <c r="O55" s="127" t="e">
        <f t="shared" si="16"/>
        <v>#DIV/0!</v>
      </c>
    </row>
    <row r="56" spans="1:16" x14ac:dyDescent="0.25">
      <c r="A56" s="35" t="s">
        <v>80</v>
      </c>
      <c r="B56" s="37">
        <v>37</v>
      </c>
      <c r="C56" s="38">
        <v>46022</v>
      </c>
      <c r="D56" s="196"/>
      <c r="E56" s="40"/>
      <c r="F56" s="41"/>
      <c r="G56" s="41"/>
      <c r="H56" s="43">
        <f t="shared" si="8"/>
        <v>0</v>
      </c>
      <c r="I56" s="44" t="e">
        <f t="shared" si="9"/>
        <v>#DIV/0!</v>
      </c>
      <c r="J56" s="44" t="e">
        <f t="shared" si="10"/>
        <v>#DIV/0!</v>
      </c>
      <c r="K56" s="126" t="e">
        <f t="shared" si="11"/>
        <v>#DIV/0!</v>
      </c>
      <c r="L56" s="126" t="e">
        <f t="shared" si="12"/>
        <v>#DIV/0!</v>
      </c>
      <c r="M56" s="126" t="e">
        <f t="shared" si="13"/>
        <v>#DIV/0!</v>
      </c>
      <c r="N56" s="127" t="e">
        <f t="shared" si="14"/>
        <v>#DIV/0!</v>
      </c>
      <c r="O56" s="127" t="e">
        <f t="shared" si="16"/>
        <v>#DIV/0!</v>
      </c>
    </row>
    <row r="57" spans="1:16" x14ac:dyDescent="0.25">
      <c r="A57" s="35" t="s">
        <v>80</v>
      </c>
      <c r="B57" s="35">
        <v>38</v>
      </c>
      <c r="C57" s="38">
        <v>46022</v>
      </c>
      <c r="D57" s="196"/>
      <c r="E57" s="40"/>
      <c r="F57" s="41"/>
      <c r="G57" s="41"/>
      <c r="H57" s="43">
        <f t="shared" si="8"/>
        <v>0</v>
      </c>
      <c r="I57" s="44" t="e">
        <f t="shared" si="9"/>
        <v>#DIV/0!</v>
      </c>
      <c r="J57" s="44" t="e">
        <f t="shared" si="10"/>
        <v>#DIV/0!</v>
      </c>
      <c r="K57" s="126" t="e">
        <f t="shared" si="11"/>
        <v>#DIV/0!</v>
      </c>
      <c r="L57" s="126" t="e">
        <f t="shared" si="12"/>
        <v>#DIV/0!</v>
      </c>
      <c r="M57" s="126" t="e">
        <f t="shared" si="13"/>
        <v>#DIV/0!</v>
      </c>
      <c r="N57" s="127" t="e">
        <f t="shared" si="14"/>
        <v>#DIV/0!</v>
      </c>
      <c r="O57" s="127" t="e">
        <f t="shared" si="16"/>
        <v>#DIV/0!</v>
      </c>
    </row>
    <row r="58" spans="1:16" x14ac:dyDescent="0.25">
      <c r="A58" s="35" t="s">
        <v>80</v>
      </c>
      <c r="B58" s="37">
        <v>39</v>
      </c>
      <c r="C58" s="38">
        <v>46022</v>
      </c>
      <c r="D58" s="196"/>
      <c r="E58" s="40"/>
      <c r="F58" s="41"/>
      <c r="G58" s="41"/>
      <c r="H58" s="43">
        <f t="shared" si="8"/>
        <v>0</v>
      </c>
      <c r="I58" s="44" t="e">
        <f t="shared" si="9"/>
        <v>#DIV/0!</v>
      </c>
      <c r="J58" s="44" t="e">
        <f t="shared" si="10"/>
        <v>#DIV/0!</v>
      </c>
      <c r="K58" s="126" t="e">
        <f t="shared" si="11"/>
        <v>#DIV/0!</v>
      </c>
      <c r="L58" s="126" t="e">
        <f t="shared" si="12"/>
        <v>#DIV/0!</v>
      </c>
      <c r="M58" s="126" t="e">
        <f t="shared" si="13"/>
        <v>#DIV/0!</v>
      </c>
      <c r="N58" s="127" t="e">
        <f t="shared" si="14"/>
        <v>#DIV/0!</v>
      </c>
      <c r="O58" s="127" t="e">
        <f t="shared" si="16"/>
        <v>#DIV/0!</v>
      </c>
    </row>
    <row r="59" spans="1:16" x14ac:dyDescent="0.25">
      <c r="A59" s="35" t="s">
        <v>80</v>
      </c>
      <c r="B59" s="37">
        <v>40</v>
      </c>
      <c r="C59" s="38">
        <v>46022</v>
      </c>
      <c r="D59" s="196"/>
      <c r="E59" s="40"/>
      <c r="F59" s="41"/>
      <c r="G59" s="41"/>
      <c r="H59" s="43">
        <f t="shared" si="8"/>
        <v>0</v>
      </c>
      <c r="I59" s="44" t="e">
        <f t="shared" si="9"/>
        <v>#DIV/0!</v>
      </c>
      <c r="J59" s="44" t="e">
        <f t="shared" si="10"/>
        <v>#DIV/0!</v>
      </c>
      <c r="K59" s="126" t="e">
        <f t="shared" si="11"/>
        <v>#DIV/0!</v>
      </c>
      <c r="L59" s="126" t="e">
        <f t="shared" si="12"/>
        <v>#DIV/0!</v>
      </c>
      <c r="M59" s="126" t="e">
        <f t="shared" si="13"/>
        <v>#DIV/0!</v>
      </c>
      <c r="N59" s="127" t="e">
        <f t="shared" si="14"/>
        <v>#DIV/0!</v>
      </c>
      <c r="O59" s="127" t="e">
        <f t="shared" si="16"/>
        <v>#DIV/0!</v>
      </c>
    </row>
    <row r="60" spans="1:16" x14ac:dyDescent="0.25">
      <c r="A60" s="35" t="s">
        <v>80</v>
      </c>
      <c r="B60" s="35">
        <v>41</v>
      </c>
      <c r="C60" s="38">
        <v>46022</v>
      </c>
      <c r="D60" s="196"/>
      <c r="E60" s="40"/>
      <c r="F60" s="41"/>
      <c r="G60" s="41"/>
      <c r="H60" s="43">
        <f t="shared" si="8"/>
        <v>0</v>
      </c>
      <c r="I60" s="44" t="e">
        <f t="shared" si="9"/>
        <v>#DIV/0!</v>
      </c>
      <c r="J60" s="44" t="e">
        <f t="shared" si="10"/>
        <v>#DIV/0!</v>
      </c>
      <c r="K60" s="126" t="e">
        <f t="shared" si="11"/>
        <v>#DIV/0!</v>
      </c>
      <c r="L60" s="126" t="e">
        <f t="shared" si="12"/>
        <v>#DIV/0!</v>
      </c>
      <c r="M60" s="126" t="e">
        <f t="shared" si="13"/>
        <v>#DIV/0!</v>
      </c>
      <c r="N60" s="127" t="e">
        <f t="shared" si="14"/>
        <v>#DIV/0!</v>
      </c>
      <c r="O60" s="127" t="e">
        <f t="shared" si="16"/>
        <v>#DIV/0!</v>
      </c>
    </row>
    <row r="61" spans="1:16" x14ac:dyDescent="0.25">
      <c r="A61" s="35" t="s">
        <v>80</v>
      </c>
      <c r="B61" s="37">
        <v>42</v>
      </c>
      <c r="C61" s="38">
        <v>46022</v>
      </c>
      <c r="D61" s="196"/>
      <c r="E61" s="40"/>
      <c r="F61" s="41"/>
      <c r="G61" s="41"/>
      <c r="H61" s="43">
        <f t="shared" si="8"/>
        <v>0</v>
      </c>
      <c r="I61" s="44" t="e">
        <f t="shared" si="9"/>
        <v>#DIV/0!</v>
      </c>
      <c r="J61" s="44" t="e">
        <f t="shared" si="10"/>
        <v>#DIV/0!</v>
      </c>
      <c r="K61" s="126" t="e">
        <f t="shared" si="11"/>
        <v>#DIV/0!</v>
      </c>
      <c r="L61" s="126" t="e">
        <f t="shared" si="12"/>
        <v>#DIV/0!</v>
      </c>
      <c r="M61" s="126" t="e">
        <f t="shared" si="13"/>
        <v>#DIV/0!</v>
      </c>
      <c r="N61" s="127" t="e">
        <f t="shared" si="14"/>
        <v>#DIV/0!</v>
      </c>
      <c r="O61" s="127" t="e">
        <f t="shared" si="16"/>
        <v>#DIV/0!</v>
      </c>
    </row>
    <row r="62" spans="1:16" x14ac:dyDescent="0.25">
      <c r="A62" s="35" t="s">
        <v>80</v>
      </c>
      <c r="B62" s="37">
        <v>43</v>
      </c>
      <c r="C62" s="38">
        <v>46022</v>
      </c>
      <c r="D62" s="196"/>
      <c r="E62" s="40"/>
      <c r="F62" s="41"/>
      <c r="G62" s="41"/>
      <c r="H62" s="43">
        <f t="shared" si="8"/>
        <v>0</v>
      </c>
      <c r="I62" s="44" t="e">
        <f t="shared" si="9"/>
        <v>#DIV/0!</v>
      </c>
      <c r="J62" s="44" t="e">
        <f t="shared" si="10"/>
        <v>#DIV/0!</v>
      </c>
      <c r="K62" s="126" t="e">
        <f t="shared" si="11"/>
        <v>#DIV/0!</v>
      </c>
      <c r="L62" s="126" t="e">
        <f t="shared" si="12"/>
        <v>#DIV/0!</v>
      </c>
      <c r="M62" s="126" t="e">
        <f t="shared" si="13"/>
        <v>#DIV/0!</v>
      </c>
      <c r="N62" s="127" t="e">
        <f t="shared" si="14"/>
        <v>#DIV/0!</v>
      </c>
      <c r="O62" s="127" t="e">
        <f t="shared" si="16"/>
        <v>#DIV/0!</v>
      </c>
    </row>
    <row r="63" spans="1:16" x14ac:dyDescent="0.25">
      <c r="A63" s="35" t="s">
        <v>80</v>
      </c>
      <c r="B63" s="35">
        <v>44</v>
      </c>
      <c r="C63" s="38">
        <v>46022</v>
      </c>
      <c r="D63" s="196"/>
      <c r="E63" s="40"/>
      <c r="F63" s="41"/>
      <c r="G63" s="41"/>
      <c r="H63" s="43">
        <f t="shared" si="8"/>
        <v>0</v>
      </c>
      <c r="I63" s="44" t="e">
        <f t="shared" si="9"/>
        <v>#DIV/0!</v>
      </c>
      <c r="J63" s="44" t="e">
        <f t="shared" si="10"/>
        <v>#DIV/0!</v>
      </c>
      <c r="K63" s="126" t="e">
        <f t="shared" si="11"/>
        <v>#DIV/0!</v>
      </c>
      <c r="L63" s="126" t="e">
        <f t="shared" si="12"/>
        <v>#DIV/0!</v>
      </c>
      <c r="M63" s="126" t="e">
        <f t="shared" si="13"/>
        <v>#DIV/0!</v>
      </c>
      <c r="N63" s="127" t="e">
        <f t="shared" si="14"/>
        <v>#DIV/0!</v>
      </c>
      <c r="O63" s="127" t="e">
        <f t="shared" si="16"/>
        <v>#DIV/0!</v>
      </c>
    </row>
    <row r="64" spans="1:16" x14ac:dyDescent="0.25">
      <c r="A64" s="35" t="s">
        <v>80</v>
      </c>
      <c r="B64" s="37">
        <v>45</v>
      </c>
      <c r="C64" s="38">
        <v>46022</v>
      </c>
      <c r="D64" s="196"/>
      <c r="E64" s="40"/>
      <c r="F64" s="41"/>
      <c r="G64" s="41"/>
      <c r="H64" s="43">
        <f>G64*0.8</f>
        <v>0</v>
      </c>
      <c r="I64" s="44" t="e">
        <f>1/H64</f>
        <v>#DIV/0!</v>
      </c>
      <c r="J64" s="44" t="e">
        <f>1/G64</f>
        <v>#DIV/0!</v>
      </c>
      <c r="K64" s="126" t="e">
        <f>F64*I64</f>
        <v>#DIV/0!</v>
      </c>
      <c r="L64" s="126" t="e">
        <f>F64*J64</f>
        <v>#DIV/0!</v>
      </c>
      <c r="M64" s="126" t="e">
        <f>K64-L64</f>
        <v>#DIV/0!</v>
      </c>
      <c r="N64" s="127" t="e">
        <f>M64*0.35</f>
        <v>#DIV/0!</v>
      </c>
      <c r="O64" s="127" t="e">
        <f>N64*H64</f>
        <v>#DIV/0!</v>
      </c>
    </row>
    <row r="65" spans="1:15" x14ac:dyDescent="0.25">
      <c r="A65" s="35" t="s">
        <v>80</v>
      </c>
      <c r="B65" s="37">
        <v>46</v>
      </c>
      <c r="C65" s="38">
        <v>46022</v>
      </c>
      <c r="D65" s="196"/>
      <c r="E65" s="40"/>
      <c r="F65" s="41"/>
      <c r="G65" s="41"/>
      <c r="H65" s="43">
        <f t="shared" ref="H65:H85" si="17">G65*0.8</f>
        <v>0</v>
      </c>
      <c r="I65" s="44" t="e">
        <f>1/H65</f>
        <v>#DIV/0!</v>
      </c>
      <c r="J65" s="44" t="e">
        <f>1/G65</f>
        <v>#DIV/0!</v>
      </c>
      <c r="K65" s="126" t="e">
        <f>F65*I65</f>
        <v>#DIV/0!</v>
      </c>
      <c r="L65" s="126" t="e">
        <f>F65*J65</f>
        <v>#DIV/0!</v>
      </c>
      <c r="M65" s="126" t="e">
        <f>K65-L65</f>
        <v>#DIV/0!</v>
      </c>
      <c r="N65" s="127" t="e">
        <f>M65*0.35</f>
        <v>#DIV/0!</v>
      </c>
      <c r="O65" s="127" t="e">
        <f>N65*H65</f>
        <v>#DIV/0!</v>
      </c>
    </row>
    <row r="66" spans="1:15" x14ac:dyDescent="0.25">
      <c r="A66" s="35" t="s">
        <v>80</v>
      </c>
      <c r="B66" s="35">
        <v>47</v>
      </c>
      <c r="C66" s="38">
        <v>46022</v>
      </c>
      <c r="D66" s="196"/>
      <c r="E66" s="40"/>
      <c r="F66" s="41"/>
      <c r="G66" s="41"/>
      <c r="H66" s="43">
        <f t="shared" si="17"/>
        <v>0</v>
      </c>
      <c r="I66" s="44" t="e">
        <f t="shared" ref="I66:I85" si="18">1/H66</f>
        <v>#DIV/0!</v>
      </c>
      <c r="J66" s="44" t="e">
        <f t="shared" ref="J66:J85" si="19">1/G66</f>
        <v>#DIV/0!</v>
      </c>
      <c r="K66" s="126" t="e">
        <f t="shared" ref="K66:K85" si="20">F66*I66</f>
        <v>#DIV/0!</v>
      </c>
      <c r="L66" s="126" t="e">
        <f t="shared" ref="L66:L85" si="21">F66*J66</f>
        <v>#DIV/0!</v>
      </c>
      <c r="M66" s="126" t="e">
        <f t="shared" ref="M66:M85" si="22">K66-L66</f>
        <v>#DIV/0!</v>
      </c>
      <c r="N66" s="127" t="e">
        <f t="shared" ref="N66:N85" si="23">M66*0.35</f>
        <v>#DIV/0!</v>
      </c>
      <c r="O66" s="127" t="e">
        <f t="shared" ref="O66:O69" si="24">N66*H66</f>
        <v>#DIV/0!</v>
      </c>
    </row>
    <row r="67" spans="1:15" x14ac:dyDescent="0.25">
      <c r="A67" s="35" t="s">
        <v>80</v>
      </c>
      <c r="B67" s="37">
        <v>48</v>
      </c>
      <c r="C67" s="38">
        <v>46022</v>
      </c>
      <c r="D67" s="196"/>
      <c r="E67" s="40"/>
      <c r="F67" s="41"/>
      <c r="G67" s="41"/>
      <c r="H67" s="43">
        <f t="shared" si="17"/>
        <v>0</v>
      </c>
      <c r="I67" s="44" t="e">
        <f t="shared" si="18"/>
        <v>#DIV/0!</v>
      </c>
      <c r="J67" s="44" t="e">
        <f t="shared" si="19"/>
        <v>#DIV/0!</v>
      </c>
      <c r="K67" s="126" t="e">
        <f t="shared" si="20"/>
        <v>#DIV/0!</v>
      </c>
      <c r="L67" s="126" t="e">
        <f t="shared" si="21"/>
        <v>#DIV/0!</v>
      </c>
      <c r="M67" s="126" t="e">
        <f t="shared" si="22"/>
        <v>#DIV/0!</v>
      </c>
      <c r="N67" s="127" t="e">
        <f t="shared" si="23"/>
        <v>#DIV/0!</v>
      </c>
      <c r="O67" s="127" t="e">
        <f t="shared" si="24"/>
        <v>#DIV/0!</v>
      </c>
    </row>
    <row r="68" spans="1:15" x14ac:dyDescent="0.25">
      <c r="A68" s="35" t="s">
        <v>80</v>
      </c>
      <c r="B68" s="37">
        <v>49</v>
      </c>
      <c r="C68" s="38">
        <v>46022</v>
      </c>
      <c r="D68" s="196"/>
      <c r="E68" s="40"/>
      <c r="F68" s="41"/>
      <c r="G68" s="41"/>
      <c r="H68" s="43">
        <f t="shared" si="17"/>
        <v>0</v>
      </c>
      <c r="I68" s="44" t="e">
        <f t="shared" si="18"/>
        <v>#DIV/0!</v>
      </c>
      <c r="J68" s="44" t="e">
        <f t="shared" si="19"/>
        <v>#DIV/0!</v>
      </c>
      <c r="K68" s="126" t="e">
        <f t="shared" si="20"/>
        <v>#DIV/0!</v>
      </c>
      <c r="L68" s="126" t="e">
        <f t="shared" si="21"/>
        <v>#DIV/0!</v>
      </c>
      <c r="M68" s="126" t="e">
        <f t="shared" si="22"/>
        <v>#DIV/0!</v>
      </c>
      <c r="N68" s="127" t="e">
        <f t="shared" si="23"/>
        <v>#DIV/0!</v>
      </c>
      <c r="O68" s="127" t="e">
        <f t="shared" si="24"/>
        <v>#DIV/0!</v>
      </c>
    </row>
    <row r="69" spans="1:15" x14ac:dyDescent="0.25">
      <c r="A69" s="35" t="s">
        <v>80</v>
      </c>
      <c r="B69" s="35">
        <v>50</v>
      </c>
      <c r="C69" s="38">
        <v>46022</v>
      </c>
      <c r="D69" s="196"/>
      <c r="E69" s="40"/>
      <c r="F69" s="41"/>
      <c r="G69" s="41"/>
      <c r="H69" s="43">
        <f t="shared" si="17"/>
        <v>0</v>
      </c>
      <c r="I69" s="44" t="e">
        <f t="shared" si="18"/>
        <v>#DIV/0!</v>
      </c>
      <c r="J69" s="44" t="e">
        <f t="shared" si="19"/>
        <v>#DIV/0!</v>
      </c>
      <c r="K69" s="126" t="e">
        <f t="shared" si="20"/>
        <v>#DIV/0!</v>
      </c>
      <c r="L69" s="126" t="e">
        <f t="shared" si="21"/>
        <v>#DIV/0!</v>
      </c>
      <c r="M69" s="126" t="e">
        <f t="shared" si="22"/>
        <v>#DIV/0!</v>
      </c>
      <c r="N69" s="127" t="e">
        <f t="shared" si="23"/>
        <v>#DIV/0!</v>
      </c>
      <c r="O69" s="127" t="e">
        <f t="shared" si="24"/>
        <v>#DIV/0!</v>
      </c>
    </row>
    <row r="70" spans="1:15" x14ac:dyDescent="0.25">
      <c r="A70" s="35" t="s">
        <v>80</v>
      </c>
      <c r="B70" s="37">
        <v>51</v>
      </c>
      <c r="C70" s="38">
        <v>46022</v>
      </c>
      <c r="D70" s="196"/>
      <c r="E70" s="40"/>
      <c r="F70" s="41"/>
      <c r="G70" s="41"/>
      <c r="H70" s="43">
        <f t="shared" si="17"/>
        <v>0</v>
      </c>
      <c r="I70" s="44" t="e">
        <f t="shared" si="18"/>
        <v>#DIV/0!</v>
      </c>
      <c r="J70" s="44" t="e">
        <f t="shared" si="19"/>
        <v>#DIV/0!</v>
      </c>
      <c r="K70" s="126" t="e">
        <f t="shared" si="20"/>
        <v>#DIV/0!</v>
      </c>
      <c r="L70" s="126" t="e">
        <f t="shared" si="21"/>
        <v>#DIV/0!</v>
      </c>
      <c r="M70" s="126" t="e">
        <f t="shared" si="22"/>
        <v>#DIV/0!</v>
      </c>
      <c r="N70" s="127" t="e">
        <f t="shared" si="23"/>
        <v>#DIV/0!</v>
      </c>
      <c r="O70" s="127" t="e">
        <f>N70*H70</f>
        <v>#DIV/0!</v>
      </c>
    </row>
    <row r="71" spans="1:15" x14ac:dyDescent="0.25">
      <c r="A71" s="35" t="s">
        <v>80</v>
      </c>
      <c r="B71" s="37">
        <v>52</v>
      </c>
      <c r="C71" s="38">
        <v>46022</v>
      </c>
      <c r="D71" s="196"/>
      <c r="E71" s="40"/>
      <c r="F71" s="41"/>
      <c r="G71" s="41"/>
      <c r="H71" s="43">
        <f t="shared" si="17"/>
        <v>0</v>
      </c>
      <c r="I71" s="44" t="e">
        <f t="shared" si="18"/>
        <v>#DIV/0!</v>
      </c>
      <c r="J71" s="44" t="e">
        <f t="shared" si="19"/>
        <v>#DIV/0!</v>
      </c>
      <c r="K71" s="126" t="e">
        <f t="shared" si="20"/>
        <v>#DIV/0!</v>
      </c>
      <c r="L71" s="126" t="e">
        <f t="shared" si="21"/>
        <v>#DIV/0!</v>
      </c>
      <c r="M71" s="126" t="e">
        <f t="shared" si="22"/>
        <v>#DIV/0!</v>
      </c>
      <c r="N71" s="127" t="e">
        <f t="shared" si="23"/>
        <v>#DIV/0!</v>
      </c>
      <c r="O71" s="127" t="e">
        <f t="shared" ref="O71:O85" si="25">N71*H71</f>
        <v>#DIV/0!</v>
      </c>
    </row>
    <row r="72" spans="1:15" x14ac:dyDescent="0.25">
      <c r="A72" s="35" t="s">
        <v>80</v>
      </c>
      <c r="B72" s="35">
        <v>53</v>
      </c>
      <c r="C72" s="38">
        <v>46022</v>
      </c>
      <c r="D72" s="196"/>
      <c r="E72" s="40"/>
      <c r="F72" s="41"/>
      <c r="G72" s="41"/>
      <c r="H72" s="43">
        <f t="shared" si="17"/>
        <v>0</v>
      </c>
      <c r="I72" s="44" t="e">
        <f t="shared" si="18"/>
        <v>#DIV/0!</v>
      </c>
      <c r="J72" s="44" t="e">
        <f t="shared" si="19"/>
        <v>#DIV/0!</v>
      </c>
      <c r="K72" s="126" t="e">
        <f t="shared" si="20"/>
        <v>#DIV/0!</v>
      </c>
      <c r="L72" s="126" t="e">
        <f t="shared" si="21"/>
        <v>#DIV/0!</v>
      </c>
      <c r="M72" s="126" t="e">
        <f t="shared" si="22"/>
        <v>#DIV/0!</v>
      </c>
      <c r="N72" s="127" t="e">
        <f t="shared" si="23"/>
        <v>#DIV/0!</v>
      </c>
      <c r="O72" s="127" t="e">
        <f t="shared" si="25"/>
        <v>#DIV/0!</v>
      </c>
    </row>
    <row r="73" spans="1:15" x14ac:dyDescent="0.25">
      <c r="A73" s="35" t="s">
        <v>80</v>
      </c>
      <c r="B73" s="37">
        <v>54</v>
      </c>
      <c r="C73" s="38">
        <v>46022</v>
      </c>
      <c r="D73" s="196"/>
      <c r="E73" s="40"/>
      <c r="F73" s="41"/>
      <c r="G73" s="41"/>
      <c r="H73" s="43">
        <f t="shared" si="17"/>
        <v>0</v>
      </c>
      <c r="I73" s="44" t="e">
        <f t="shared" si="18"/>
        <v>#DIV/0!</v>
      </c>
      <c r="J73" s="44" t="e">
        <f t="shared" si="19"/>
        <v>#DIV/0!</v>
      </c>
      <c r="K73" s="126" t="e">
        <f t="shared" si="20"/>
        <v>#DIV/0!</v>
      </c>
      <c r="L73" s="126" t="e">
        <f t="shared" si="21"/>
        <v>#DIV/0!</v>
      </c>
      <c r="M73" s="126" t="e">
        <f t="shared" si="22"/>
        <v>#DIV/0!</v>
      </c>
      <c r="N73" s="127" t="e">
        <f t="shared" si="23"/>
        <v>#DIV/0!</v>
      </c>
      <c r="O73" s="127" t="e">
        <f t="shared" si="25"/>
        <v>#DIV/0!</v>
      </c>
    </row>
    <row r="74" spans="1:15" x14ac:dyDescent="0.25">
      <c r="A74" s="35" t="s">
        <v>80</v>
      </c>
      <c r="B74" s="37">
        <v>55</v>
      </c>
      <c r="C74" s="38">
        <v>46022</v>
      </c>
      <c r="D74" s="196"/>
      <c r="E74" s="40"/>
      <c r="F74" s="41"/>
      <c r="G74" s="41"/>
      <c r="H74" s="43">
        <f t="shared" si="17"/>
        <v>0</v>
      </c>
      <c r="I74" s="44" t="e">
        <f t="shared" si="18"/>
        <v>#DIV/0!</v>
      </c>
      <c r="J74" s="44" t="e">
        <f t="shared" si="19"/>
        <v>#DIV/0!</v>
      </c>
      <c r="K74" s="126" t="e">
        <f t="shared" si="20"/>
        <v>#DIV/0!</v>
      </c>
      <c r="L74" s="126" t="e">
        <f t="shared" si="21"/>
        <v>#DIV/0!</v>
      </c>
      <c r="M74" s="126" t="e">
        <f t="shared" si="22"/>
        <v>#DIV/0!</v>
      </c>
      <c r="N74" s="127" t="e">
        <f t="shared" si="23"/>
        <v>#DIV/0!</v>
      </c>
      <c r="O74" s="127" t="e">
        <f t="shared" si="25"/>
        <v>#DIV/0!</v>
      </c>
    </row>
    <row r="75" spans="1:15" x14ac:dyDescent="0.25">
      <c r="A75" s="35" t="s">
        <v>80</v>
      </c>
      <c r="B75" s="35">
        <v>56</v>
      </c>
      <c r="C75" s="38">
        <v>46022</v>
      </c>
      <c r="D75" s="196"/>
      <c r="E75" s="40"/>
      <c r="F75" s="41"/>
      <c r="G75" s="41"/>
      <c r="H75" s="43">
        <f t="shared" si="17"/>
        <v>0</v>
      </c>
      <c r="I75" s="44" t="e">
        <f t="shared" si="18"/>
        <v>#DIV/0!</v>
      </c>
      <c r="J75" s="44" t="e">
        <f t="shared" si="19"/>
        <v>#DIV/0!</v>
      </c>
      <c r="K75" s="126" t="e">
        <f t="shared" si="20"/>
        <v>#DIV/0!</v>
      </c>
      <c r="L75" s="126" t="e">
        <f t="shared" si="21"/>
        <v>#DIV/0!</v>
      </c>
      <c r="M75" s="126" t="e">
        <f t="shared" si="22"/>
        <v>#DIV/0!</v>
      </c>
      <c r="N75" s="127" t="e">
        <f t="shared" si="23"/>
        <v>#DIV/0!</v>
      </c>
      <c r="O75" s="127" t="e">
        <f t="shared" si="25"/>
        <v>#DIV/0!</v>
      </c>
    </row>
    <row r="76" spans="1:15" x14ac:dyDescent="0.25">
      <c r="A76" s="35" t="s">
        <v>80</v>
      </c>
      <c r="B76" s="37">
        <v>57</v>
      </c>
      <c r="C76" s="38">
        <v>46022</v>
      </c>
      <c r="D76" s="196"/>
      <c r="E76" s="40"/>
      <c r="F76" s="41"/>
      <c r="G76" s="41"/>
      <c r="H76" s="43">
        <f t="shared" si="17"/>
        <v>0</v>
      </c>
      <c r="I76" s="44" t="e">
        <f t="shared" si="18"/>
        <v>#DIV/0!</v>
      </c>
      <c r="J76" s="44" t="e">
        <f t="shared" si="19"/>
        <v>#DIV/0!</v>
      </c>
      <c r="K76" s="126" t="e">
        <f t="shared" si="20"/>
        <v>#DIV/0!</v>
      </c>
      <c r="L76" s="126" t="e">
        <f t="shared" si="21"/>
        <v>#DIV/0!</v>
      </c>
      <c r="M76" s="126" t="e">
        <f t="shared" si="22"/>
        <v>#DIV/0!</v>
      </c>
      <c r="N76" s="127" t="e">
        <f t="shared" si="23"/>
        <v>#DIV/0!</v>
      </c>
      <c r="O76" s="127" t="e">
        <f t="shared" si="25"/>
        <v>#DIV/0!</v>
      </c>
    </row>
    <row r="77" spans="1:15" x14ac:dyDescent="0.25">
      <c r="A77" s="35" t="s">
        <v>80</v>
      </c>
      <c r="B77" s="37">
        <v>58</v>
      </c>
      <c r="C77" s="38">
        <v>46022</v>
      </c>
      <c r="D77" s="196"/>
      <c r="E77" s="40"/>
      <c r="F77" s="41"/>
      <c r="G77" s="41"/>
      <c r="H77" s="43">
        <f t="shared" si="17"/>
        <v>0</v>
      </c>
      <c r="I77" s="44" t="e">
        <f t="shared" si="18"/>
        <v>#DIV/0!</v>
      </c>
      <c r="J77" s="44" t="e">
        <f t="shared" si="19"/>
        <v>#DIV/0!</v>
      </c>
      <c r="K77" s="126" t="e">
        <f t="shared" si="20"/>
        <v>#DIV/0!</v>
      </c>
      <c r="L77" s="126" t="e">
        <f t="shared" si="21"/>
        <v>#DIV/0!</v>
      </c>
      <c r="M77" s="126" t="e">
        <f t="shared" si="22"/>
        <v>#DIV/0!</v>
      </c>
      <c r="N77" s="127" t="e">
        <f t="shared" si="23"/>
        <v>#DIV/0!</v>
      </c>
      <c r="O77" s="127" t="e">
        <f t="shared" si="25"/>
        <v>#DIV/0!</v>
      </c>
    </row>
    <row r="78" spans="1:15" x14ac:dyDescent="0.25">
      <c r="A78" s="35" t="s">
        <v>80</v>
      </c>
      <c r="B78" s="35">
        <v>59</v>
      </c>
      <c r="C78" s="38">
        <v>46022</v>
      </c>
      <c r="D78" s="196"/>
      <c r="E78" s="40"/>
      <c r="F78" s="41"/>
      <c r="G78" s="41"/>
      <c r="H78" s="43">
        <f t="shared" si="17"/>
        <v>0</v>
      </c>
      <c r="I78" s="44" t="e">
        <f t="shared" si="18"/>
        <v>#DIV/0!</v>
      </c>
      <c r="J78" s="44" t="e">
        <f t="shared" si="19"/>
        <v>#DIV/0!</v>
      </c>
      <c r="K78" s="126" t="e">
        <f t="shared" si="20"/>
        <v>#DIV/0!</v>
      </c>
      <c r="L78" s="126" t="e">
        <f t="shared" si="21"/>
        <v>#DIV/0!</v>
      </c>
      <c r="M78" s="126" t="e">
        <f t="shared" si="22"/>
        <v>#DIV/0!</v>
      </c>
      <c r="N78" s="127" t="e">
        <f t="shared" si="23"/>
        <v>#DIV/0!</v>
      </c>
      <c r="O78" s="127" t="e">
        <f t="shared" si="25"/>
        <v>#DIV/0!</v>
      </c>
    </row>
    <row r="79" spans="1:15" x14ac:dyDescent="0.25">
      <c r="A79" s="35" t="s">
        <v>80</v>
      </c>
      <c r="B79" s="37">
        <v>60</v>
      </c>
      <c r="C79" s="38">
        <v>46022</v>
      </c>
      <c r="D79" s="196"/>
      <c r="E79" s="40"/>
      <c r="F79" s="41"/>
      <c r="G79" s="41"/>
      <c r="H79" s="43">
        <f t="shared" si="17"/>
        <v>0</v>
      </c>
      <c r="I79" s="44" t="e">
        <f t="shared" si="18"/>
        <v>#DIV/0!</v>
      </c>
      <c r="J79" s="44" t="e">
        <f t="shared" si="19"/>
        <v>#DIV/0!</v>
      </c>
      <c r="K79" s="126" t="e">
        <f t="shared" si="20"/>
        <v>#DIV/0!</v>
      </c>
      <c r="L79" s="126" t="e">
        <f t="shared" si="21"/>
        <v>#DIV/0!</v>
      </c>
      <c r="M79" s="126" t="e">
        <f t="shared" si="22"/>
        <v>#DIV/0!</v>
      </c>
      <c r="N79" s="127" t="e">
        <f t="shared" si="23"/>
        <v>#DIV/0!</v>
      </c>
      <c r="O79" s="127" t="e">
        <f t="shared" si="25"/>
        <v>#DIV/0!</v>
      </c>
    </row>
    <row r="80" spans="1:15" x14ac:dyDescent="0.25">
      <c r="A80" s="35" t="s">
        <v>80</v>
      </c>
      <c r="B80" s="37">
        <v>61</v>
      </c>
      <c r="C80" s="38">
        <v>46022</v>
      </c>
      <c r="D80" s="196"/>
      <c r="E80" s="40"/>
      <c r="F80" s="41"/>
      <c r="G80" s="41"/>
      <c r="H80" s="43">
        <f t="shared" si="17"/>
        <v>0</v>
      </c>
      <c r="I80" s="44" t="e">
        <f t="shared" si="18"/>
        <v>#DIV/0!</v>
      </c>
      <c r="J80" s="44" t="e">
        <f t="shared" si="19"/>
        <v>#DIV/0!</v>
      </c>
      <c r="K80" s="126" t="e">
        <f t="shared" si="20"/>
        <v>#DIV/0!</v>
      </c>
      <c r="L80" s="126" t="e">
        <f t="shared" si="21"/>
        <v>#DIV/0!</v>
      </c>
      <c r="M80" s="126" t="e">
        <f t="shared" si="22"/>
        <v>#DIV/0!</v>
      </c>
      <c r="N80" s="127" t="e">
        <f t="shared" si="23"/>
        <v>#DIV/0!</v>
      </c>
      <c r="O80" s="127" t="e">
        <f t="shared" si="25"/>
        <v>#DIV/0!</v>
      </c>
    </row>
    <row r="81" spans="1:15" x14ac:dyDescent="0.25">
      <c r="A81" s="35" t="s">
        <v>80</v>
      </c>
      <c r="B81" s="35">
        <v>62</v>
      </c>
      <c r="C81" s="38">
        <v>46022</v>
      </c>
      <c r="D81" s="196"/>
      <c r="E81" s="40"/>
      <c r="F81" s="41"/>
      <c r="G81" s="41"/>
      <c r="H81" s="43">
        <f t="shared" si="17"/>
        <v>0</v>
      </c>
      <c r="I81" s="44" t="e">
        <f t="shared" si="18"/>
        <v>#DIV/0!</v>
      </c>
      <c r="J81" s="44" t="e">
        <f t="shared" si="19"/>
        <v>#DIV/0!</v>
      </c>
      <c r="K81" s="126" t="e">
        <f t="shared" si="20"/>
        <v>#DIV/0!</v>
      </c>
      <c r="L81" s="126" t="e">
        <f t="shared" si="21"/>
        <v>#DIV/0!</v>
      </c>
      <c r="M81" s="126" t="e">
        <f t="shared" si="22"/>
        <v>#DIV/0!</v>
      </c>
      <c r="N81" s="127" t="e">
        <f t="shared" si="23"/>
        <v>#DIV/0!</v>
      </c>
      <c r="O81" s="127" t="e">
        <f t="shared" si="25"/>
        <v>#DIV/0!</v>
      </c>
    </row>
    <row r="82" spans="1:15" x14ac:dyDescent="0.25">
      <c r="A82" s="35" t="s">
        <v>80</v>
      </c>
      <c r="B82" s="37">
        <v>63</v>
      </c>
      <c r="C82" s="38">
        <v>46022</v>
      </c>
      <c r="D82" s="196"/>
      <c r="E82" s="40"/>
      <c r="F82" s="41"/>
      <c r="G82" s="41"/>
      <c r="H82" s="43">
        <f t="shared" si="17"/>
        <v>0</v>
      </c>
      <c r="I82" s="44" t="e">
        <f t="shared" si="18"/>
        <v>#DIV/0!</v>
      </c>
      <c r="J82" s="44" t="e">
        <f t="shared" si="19"/>
        <v>#DIV/0!</v>
      </c>
      <c r="K82" s="126" t="e">
        <f t="shared" si="20"/>
        <v>#DIV/0!</v>
      </c>
      <c r="L82" s="126" t="e">
        <f t="shared" si="21"/>
        <v>#DIV/0!</v>
      </c>
      <c r="M82" s="126" t="e">
        <f t="shared" si="22"/>
        <v>#DIV/0!</v>
      </c>
      <c r="N82" s="127" t="e">
        <f t="shared" si="23"/>
        <v>#DIV/0!</v>
      </c>
      <c r="O82" s="127" t="e">
        <f t="shared" si="25"/>
        <v>#DIV/0!</v>
      </c>
    </row>
    <row r="83" spans="1:15" x14ac:dyDescent="0.25">
      <c r="A83" s="35" t="s">
        <v>80</v>
      </c>
      <c r="B83" s="37">
        <v>64</v>
      </c>
      <c r="C83" s="38">
        <v>46022</v>
      </c>
      <c r="D83" s="196"/>
      <c r="E83" s="40"/>
      <c r="F83" s="41"/>
      <c r="G83" s="41"/>
      <c r="H83" s="43">
        <f t="shared" si="17"/>
        <v>0</v>
      </c>
      <c r="I83" s="44" t="e">
        <f t="shared" si="18"/>
        <v>#DIV/0!</v>
      </c>
      <c r="J83" s="44" t="e">
        <f t="shared" si="19"/>
        <v>#DIV/0!</v>
      </c>
      <c r="K83" s="126" t="e">
        <f t="shared" si="20"/>
        <v>#DIV/0!</v>
      </c>
      <c r="L83" s="126" t="e">
        <f t="shared" si="21"/>
        <v>#DIV/0!</v>
      </c>
      <c r="M83" s="126" t="e">
        <f t="shared" si="22"/>
        <v>#DIV/0!</v>
      </c>
      <c r="N83" s="127" t="e">
        <f t="shared" si="23"/>
        <v>#DIV/0!</v>
      </c>
      <c r="O83" s="127" t="e">
        <f t="shared" si="25"/>
        <v>#DIV/0!</v>
      </c>
    </row>
    <row r="84" spans="1:15" x14ac:dyDescent="0.25">
      <c r="A84" s="35" t="s">
        <v>80</v>
      </c>
      <c r="B84" s="35">
        <v>65</v>
      </c>
      <c r="C84" s="38">
        <v>46022</v>
      </c>
      <c r="D84" s="196"/>
      <c r="E84" s="40"/>
      <c r="F84" s="41"/>
      <c r="G84" s="41"/>
      <c r="H84" s="43">
        <f t="shared" si="17"/>
        <v>0</v>
      </c>
      <c r="I84" s="44" t="e">
        <f t="shared" si="18"/>
        <v>#DIV/0!</v>
      </c>
      <c r="J84" s="44" t="e">
        <f t="shared" si="19"/>
        <v>#DIV/0!</v>
      </c>
      <c r="K84" s="126" t="e">
        <f t="shared" si="20"/>
        <v>#DIV/0!</v>
      </c>
      <c r="L84" s="126" t="e">
        <f t="shared" si="21"/>
        <v>#DIV/0!</v>
      </c>
      <c r="M84" s="126" t="e">
        <f t="shared" si="22"/>
        <v>#DIV/0!</v>
      </c>
      <c r="N84" s="127" t="e">
        <f t="shared" si="23"/>
        <v>#DIV/0!</v>
      </c>
      <c r="O84" s="127" t="e">
        <f t="shared" si="25"/>
        <v>#DIV/0!</v>
      </c>
    </row>
    <row r="85" spans="1:15" x14ac:dyDescent="0.25">
      <c r="A85" s="35" t="s">
        <v>80</v>
      </c>
      <c r="B85" s="37">
        <v>66</v>
      </c>
      <c r="C85" s="38">
        <v>46022</v>
      </c>
      <c r="D85" s="196"/>
      <c r="E85" s="40"/>
      <c r="F85" s="41"/>
      <c r="G85" s="41"/>
      <c r="H85" s="43">
        <f t="shared" si="17"/>
        <v>0</v>
      </c>
      <c r="I85" s="44" t="e">
        <f t="shared" si="18"/>
        <v>#DIV/0!</v>
      </c>
      <c r="J85" s="44" t="e">
        <f t="shared" si="19"/>
        <v>#DIV/0!</v>
      </c>
      <c r="K85" s="126" t="e">
        <f t="shared" si="20"/>
        <v>#DIV/0!</v>
      </c>
      <c r="L85" s="126" t="e">
        <f t="shared" si="21"/>
        <v>#DIV/0!</v>
      </c>
      <c r="M85" s="126" t="e">
        <f t="shared" si="22"/>
        <v>#DIV/0!</v>
      </c>
      <c r="N85" s="127" t="e">
        <f t="shared" si="23"/>
        <v>#DIV/0!</v>
      </c>
      <c r="O85" s="127" t="e">
        <f t="shared" si="25"/>
        <v>#DIV/0!</v>
      </c>
    </row>
    <row r="86" spans="1:15" x14ac:dyDescent="0.25">
      <c r="A86" s="35" t="s">
        <v>80</v>
      </c>
      <c r="B86" s="37">
        <v>67</v>
      </c>
      <c r="C86" s="38">
        <v>46022</v>
      </c>
      <c r="D86" s="196"/>
      <c r="E86" s="40"/>
      <c r="F86" s="41"/>
      <c r="G86" s="41"/>
      <c r="H86" s="43">
        <f>G86*0.8</f>
        <v>0</v>
      </c>
      <c r="I86" s="44" t="e">
        <f>1/H86</f>
        <v>#DIV/0!</v>
      </c>
      <c r="J86" s="44" t="e">
        <f>1/G86</f>
        <v>#DIV/0!</v>
      </c>
      <c r="K86" s="126" t="e">
        <f>F86*I86</f>
        <v>#DIV/0!</v>
      </c>
      <c r="L86" s="126" t="e">
        <f>F86*J86</f>
        <v>#DIV/0!</v>
      </c>
      <c r="M86" s="126" t="e">
        <f>K86-L86</f>
        <v>#DIV/0!</v>
      </c>
      <c r="N86" s="127" t="e">
        <f>M86*0.35</f>
        <v>#DIV/0!</v>
      </c>
      <c r="O86" s="127" t="e">
        <f>N86*H86</f>
        <v>#DIV/0!</v>
      </c>
    </row>
    <row r="87" spans="1:15" x14ac:dyDescent="0.25">
      <c r="A87" s="35" t="s">
        <v>80</v>
      </c>
      <c r="B87" s="35">
        <v>68</v>
      </c>
      <c r="C87" s="38">
        <v>46022</v>
      </c>
      <c r="D87" s="196"/>
      <c r="E87" s="40"/>
      <c r="F87" s="41"/>
      <c r="G87" s="41"/>
      <c r="H87" s="43">
        <f t="shared" ref="H87:H107" si="26">G87*0.8</f>
        <v>0</v>
      </c>
      <c r="I87" s="44" t="e">
        <f>1/H87</f>
        <v>#DIV/0!</v>
      </c>
      <c r="J87" s="44" t="e">
        <f>1/G87</f>
        <v>#DIV/0!</v>
      </c>
      <c r="K87" s="126" t="e">
        <f>F87*I87</f>
        <v>#DIV/0!</v>
      </c>
      <c r="L87" s="126" t="e">
        <f>F87*J87</f>
        <v>#DIV/0!</v>
      </c>
      <c r="M87" s="126" t="e">
        <f>K87-L87</f>
        <v>#DIV/0!</v>
      </c>
      <c r="N87" s="127" t="e">
        <f>M87*0.35</f>
        <v>#DIV/0!</v>
      </c>
      <c r="O87" s="127" t="e">
        <f>N87*H87</f>
        <v>#DIV/0!</v>
      </c>
    </row>
    <row r="88" spans="1:15" x14ac:dyDescent="0.25">
      <c r="A88" s="35" t="s">
        <v>80</v>
      </c>
      <c r="B88" s="37">
        <v>69</v>
      </c>
      <c r="C88" s="38">
        <v>46022</v>
      </c>
      <c r="D88" s="196"/>
      <c r="E88" s="40"/>
      <c r="F88" s="41"/>
      <c r="G88" s="41"/>
      <c r="H88" s="43">
        <f t="shared" si="26"/>
        <v>0</v>
      </c>
      <c r="I88" s="44" t="e">
        <f t="shared" ref="I88:I107" si="27">1/H88</f>
        <v>#DIV/0!</v>
      </c>
      <c r="J88" s="44" t="e">
        <f t="shared" ref="J88:J107" si="28">1/G88</f>
        <v>#DIV/0!</v>
      </c>
      <c r="K88" s="126" t="e">
        <f t="shared" ref="K88:K107" si="29">F88*I88</f>
        <v>#DIV/0!</v>
      </c>
      <c r="L88" s="126" t="e">
        <f t="shared" ref="L88:L107" si="30">F88*J88</f>
        <v>#DIV/0!</v>
      </c>
      <c r="M88" s="126" t="e">
        <f t="shared" ref="M88:M107" si="31">K88-L88</f>
        <v>#DIV/0!</v>
      </c>
      <c r="N88" s="127" t="e">
        <f t="shared" ref="N88:N107" si="32">M88*0.35</f>
        <v>#DIV/0!</v>
      </c>
      <c r="O88" s="127" t="e">
        <f t="shared" ref="O88:O91" si="33">N88*H88</f>
        <v>#DIV/0!</v>
      </c>
    </row>
    <row r="89" spans="1:15" x14ac:dyDescent="0.25">
      <c r="A89" s="35" t="s">
        <v>80</v>
      </c>
      <c r="B89" s="37">
        <v>70</v>
      </c>
      <c r="C89" s="38">
        <v>46022</v>
      </c>
      <c r="D89" s="196"/>
      <c r="E89" s="40"/>
      <c r="F89" s="41"/>
      <c r="G89" s="41"/>
      <c r="H89" s="43">
        <f t="shared" si="26"/>
        <v>0</v>
      </c>
      <c r="I89" s="44" t="e">
        <f t="shared" si="27"/>
        <v>#DIV/0!</v>
      </c>
      <c r="J89" s="44" t="e">
        <f t="shared" si="28"/>
        <v>#DIV/0!</v>
      </c>
      <c r="K89" s="126" t="e">
        <f t="shared" si="29"/>
        <v>#DIV/0!</v>
      </c>
      <c r="L89" s="126" t="e">
        <f t="shared" si="30"/>
        <v>#DIV/0!</v>
      </c>
      <c r="M89" s="126" t="e">
        <f t="shared" si="31"/>
        <v>#DIV/0!</v>
      </c>
      <c r="N89" s="127" t="e">
        <f t="shared" si="32"/>
        <v>#DIV/0!</v>
      </c>
      <c r="O89" s="127" t="e">
        <f t="shared" si="33"/>
        <v>#DIV/0!</v>
      </c>
    </row>
    <row r="90" spans="1:15" x14ac:dyDescent="0.25">
      <c r="A90" s="35" t="s">
        <v>80</v>
      </c>
      <c r="B90" s="35">
        <v>71</v>
      </c>
      <c r="C90" s="38">
        <v>46022</v>
      </c>
      <c r="D90" s="196"/>
      <c r="E90" s="40"/>
      <c r="F90" s="41"/>
      <c r="G90" s="41"/>
      <c r="H90" s="43">
        <f t="shared" si="26"/>
        <v>0</v>
      </c>
      <c r="I90" s="44" t="e">
        <f t="shared" si="27"/>
        <v>#DIV/0!</v>
      </c>
      <c r="J90" s="44" t="e">
        <f t="shared" si="28"/>
        <v>#DIV/0!</v>
      </c>
      <c r="K90" s="126" t="e">
        <f t="shared" si="29"/>
        <v>#DIV/0!</v>
      </c>
      <c r="L90" s="126" t="e">
        <f t="shared" si="30"/>
        <v>#DIV/0!</v>
      </c>
      <c r="M90" s="126" t="e">
        <f t="shared" si="31"/>
        <v>#DIV/0!</v>
      </c>
      <c r="N90" s="127" t="e">
        <f t="shared" si="32"/>
        <v>#DIV/0!</v>
      </c>
      <c r="O90" s="127" t="e">
        <f t="shared" si="33"/>
        <v>#DIV/0!</v>
      </c>
    </row>
    <row r="91" spans="1:15" x14ac:dyDescent="0.25">
      <c r="A91" s="35" t="s">
        <v>80</v>
      </c>
      <c r="B91" s="37">
        <v>72</v>
      </c>
      <c r="C91" s="38">
        <v>46022</v>
      </c>
      <c r="D91" s="196"/>
      <c r="E91" s="40"/>
      <c r="F91" s="41"/>
      <c r="G91" s="41"/>
      <c r="H91" s="43">
        <f t="shared" si="26"/>
        <v>0</v>
      </c>
      <c r="I91" s="44" t="e">
        <f t="shared" si="27"/>
        <v>#DIV/0!</v>
      </c>
      <c r="J91" s="44" t="e">
        <f t="shared" si="28"/>
        <v>#DIV/0!</v>
      </c>
      <c r="K91" s="126" t="e">
        <f t="shared" si="29"/>
        <v>#DIV/0!</v>
      </c>
      <c r="L91" s="126" t="e">
        <f t="shared" si="30"/>
        <v>#DIV/0!</v>
      </c>
      <c r="M91" s="126" t="e">
        <f t="shared" si="31"/>
        <v>#DIV/0!</v>
      </c>
      <c r="N91" s="127" t="e">
        <f t="shared" si="32"/>
        <v>#DIV/0!</v>
      </c>
      <c r="O91" s="127" t="e">
        <f t="shared" si="33"/>
        <v>#DIV/0!</v>
      </c>
    </row>
    <row r="92" spans="1:15" x14ac:dyDescent="0.25">
      <c r="A92" s="35" t="s">
        <v>80</v>
      </c>
      <c r="B92" s="37">
        <v>73</v>
      </c>
      <c r="C92" s="38">
        <v>46022</v>
      </c>
      <c r="D92" s="196"/>
      <c r="E92" s="40"/>
      <c r="F92" s="41"/>
      <c r="G92" s="41"/>
      <c r="H92" s="43">
        <f t="shared" si="26"/>
        <v>0</v>
      </c>
      <c r="I92" s="44" t="e">
        <f t="shared" si="27"/>
        <v>#DIV/0!</v>
      </c>
      <c r="J92" s="44" t="e">
        <f t="shared" si="28"/>
        <v>#DIV/0!</v>
      </c>
      <c r="K92" s="126" t="e">
        <f t="shared" si="29"/>
        <v>#DIV/0!</v>
      </c>
      <c r="L92" s="126" t="e">
        <f t="shared" si="30"/>
        <v>#DIV/0!</v>
      </c>
      <c r="M92" s="126" t="e">
        <f t="shared" si="31"/>
        <v>#DIV/0!</v>
      </c>
      <c r="N92" s="127" t="e">
        <f t="shared" si="32"/>
        <v>#DIV/0!</v>
      </c>
      <c r="O92" s="127" t="e">
        <f>N92*H92</f>
        <v>#DIV/0!</v>
      </c>
    </row>
    <row r="93" spans="1:15" x14ac:dyDescent="0.25">
      <c r="A93" s="35" t="s">
        <v>80</v>
      </c>
      <c r="B93" s="35">
        <v>74</v>
      </c>
      <c r="C93" s="38">
        <v>46022</v>
      </c>
      <c r="D93" s="196"/>
      <c r="E93" s="40"/>
      <c r="F93" s="41"/>
      <c r="G93" s="41"/>
      <c r="H93" s="43">
        <f t="shared" si="26"/>
        <v>0</v>
      </c>
      <c r="I93" s="44" t="e">
        <f t="shared" si="27"/>
        <v>#DIV/0!</v>
      </c>
      <c r="J93" s="44" t="e">
        <f t="shared" si="28"/>
        <v>#DIV/0!</v>
      </c>
      <c r="K93" s="126" t="e">
        <f t="shared" si="29"/>
        <v>#DIV/0!</v>
      </c>
      <c r="L93" s="126" t="e">
        <f t="shared" si="30"/>
        <v>#DIV/0!</v>
      </c>
      <c r="M93" s="126" t="e">
        <f t="shared" si="31"/>
        <v>#DIV/0!</v>
      </c>
      <c r="N93" s="127" t="e">
        <f t="shared" si="32"/>
        <v>#DIV/0!</v>
      </c>
      <c r="O93" s="127" t="e">
        <f t="shared" ref="O93:O107" si="34">N93*H93</f>
        <v>#DIV/0!</v>
      </c>
    </row>
    <row r="94" spans="1:15" x14ac:dyDescent="0.25">
      <c r="A94" s="35" t="s">
        <v>80</v>
      </c>
      <c r="B94" s="37">
        <v>75</v>
      </c>
      <c r="C94" s="38">
        <v>46022</v>
      </c>
      <c r="D94" s="196"/>
      <c r="E94" s="40"/>
      <c r="F94" s="41"/>
      <c r="G94" s="41"/>
      <c r="H94" s="43">
        <f t="shared" si="26"/>
        <v>0</v>
      </c>
      <c r="I94" s="44" t="e">
        <f t="shared" si="27"/>
        <v>#DIV/0!</v>
      </c>
      <c r="J94" s="44" t="e">
        <f t="shared" si="28"/>
        <v>#DIV/0!</v>
      </c>
      <c r="K94" s="126" t="e">
        <f t="shared" si="29"/>
        <v>#DIV/0!</v>
      </c>
      <c r="L94" s="126" t="e">
        <f t="shared" si="30"/>
        <v>#DIV/0!</v>
      </c>
      <c r="M94" s="126" t="e">
        <f t="shared" si="31"/>
        <v>#DIV/0!</v>
      </c>
      <c r="N94" s="127" t="e">
        <f t="shared" si="32"/>
        <v>#DIV/0!</v>
      </c>
      <c r="O94" s="127" t="e">
        <f t="shared" si="34"/>
        <v>#DIV/0!</v>
      </c>
    </row>
    <row r="95" spans="1:15" x14ac:dyDescent="0.25">
      <c r="A95" s="35" t="s">
        <v>80</v>
      </c>
      <c r="B95" s="37">
        <v>76</v>
      </c>
      <c r="C95" s="38">
        <v>46022</v>
      </c>
      <c r="D95" s="196"/>
      <c r="E95" s="40"/>
      <c r="F95" s="41"/>
      <c r="G95" s="41"/>
      <c r="H95" s="43">
        <f t="shared" si="26"/>
        <v>0</v>
      </c>
      <c r="I95" s="44" t="e">
        <f t="shared" si="27"/>
        <v>#DIV/0!</v>
      </c>
      <c r="J95" s="44" t="e">
        <f t="shared" si="28"/>
        <v>#DIV/0!</v>
      </c>
      <c r="K95" s="126" t="e">
        <f t="shared" si="29"/>
        <v>#DIV/0!</v>
      </c>
      <c r="L95" s="126" t="e">
        <f t="shared" si="30"/>
        <v>#DIV/0!</v>
      </c>
      <c r="M95" s="126" t="e">
        <f t="shared" si="31"/>
        <v>#DIV/0!</v>
      </c>
      <c r="N95" s="127" t="e">
        <f t="shared" si="32"/>
        <v>#DIV/0!</v>
      </c>
      <c r="O95" s="127" t="e">
        <f t="shared" si="34"/>
        <v>#DIV/0!</v>
      </c>
    </row>
    <row r="96" spans="1:15" x14ac:dyDescent="0.25">
      <c r="A96" s="35" t="s">
        <v>80</v>
      </c>
      <c r="B96" s="35">
        <v>77</v>
      </c>
      <c r="C96" s="38">
        <v>46022</v>
      </c>
      <c r="D96" s="196"/>
      <c r="E96" s="40"/>
      <c r="F96" s="41"/>
      <c r="G96" s="41"/>
      <c r="H96" s="43">
        <f t="shared" si="26"/>
        <v>0</v>
      </c>
      <c r="I96" s="44" t="e">
        <f t="shared" si="27"/>
        <v>#DIV/0!</v>
      </c>
      <c r="J96" s="44" t="e">
        <f t="shared" si="28"/>
        <v>#DIV/0!</v>
      </c>
      <c r="K96" s="126" t="e">
        <f t="shared" si="29"/>
        <v>#DIV/0!</v>
      </c>
      <c r="L96" s="126" t="e">
        <f t="shared" si="30"/>
        <v>#DIV/0!</v>
      </c>
      <c r="M96" s="126" t="e">
        <f t="shared" si="31"/>
        <v>#DIV/0!</v>
      </c>
      <c r="N96" s="127" t="e">
        <f t="shared" si="32"/>
        <v>#DIV/0!</v>
      </c>
      <c r="O96" s="127" t="e">
        <f t="shared" si="34"/>
        <v>#DIV/0!</v>
      </c>
    </row>
    <row r="97" spans="1:15" x14ac:dyDescent="0.25">
      <c r="A97" s="35" t="s">
        <v>80</v>
      </c>
      <c r="B97" s="37">
        <v>78</v>
      </c>
      <c r="C97" s="38">
        <v>46022</v>
      </c>
      <c r="D97" s="196"/>
      <c r="E97" s="40"/>
      <c r="F97" s="41"/>
      <c r="G97" s="41"/>
      <c r="H97" s="43">
        <f t="shared" si="26"/>
        <v>0</v>
      </c>
      <c r="I97" s="44" t="e">
        <f t="shared" si="27"/>
        <v>#DIV/0!</v>
      </c>
      <c r="J97" s="44" t="e">
        <f t="shared" si="28"/>
        <v>#DIV/0!</v>
      </c>
      <c r="K97" s="126" t="e">
        <f t="shared" si="29"/>
        <v>#DIV/0!</v>
      </c>
      <c r="L97" s="126" t="e">
        <f t="shared" si="30"/>
        <v>#DIV/0!</v>
      </c>
      <c r="M97" s="126" t="e">
        <f t="shared" si="31"/>
        <v>#DIV/0!</v>
      </c>
      <c r="N97" s="127" t="e">
        <f t="shared" si="32"/>
        <v>#DIV/0!</v>
      </c>
      <c r="O97" s="127" t="e">
        <f t="shared" si="34"/>
        <v>#DIV/0!</v>
      </c>
    </row>
    <row r="98" spans="1:15" x14ac:dyDescent="0.25">
      <c r="A98" s="35" t="s">
        <v>80</v>
      </c>
      <c r="B98" s="37">
        <v>79</v>
      </c>
      <c r="C98" s="38">
        <v>46022</v>
      </c>
      <c r="D98" s="196"/>
      <c r="E98" s="40"/>
      <c r="F98" s="41"/>
      <c r="G98" s="41"/>
      <c r="H98" s="43">
        <f t="shared" si="26"/>
        <v>0</v>
      </c>
      <c r="I98" s="44" t="e">
        <f t="shared" si="27"/>
        <v>#DIV/0!</v>
      </c>
      <c r="J98" s="44" t="e">
        <f t="shared" si="28"/>
        <v>#DIV/0!</v>
      </c>
      <c r="K98" s="126" t="e">
        <f t="shared" si="29"/>
        <v>#DIV/0!</v>
      </c>
      <c r="L98" s="126" t="e">
        <f t="shared" si="30"/>
        <v>#DIV/0!</v>
      </c>
      <c r="M98" s="126" t="e">
        <f t="shared" si="31"/>
        <v>#DIV/0!</v>
      </c>
      <c r="N98" s="127" t="e">
        <f t="shared" si="32"/>
        <v>#DIV/0!</v>
      </c>
      <c r="O98" s="127" t="e">
        <f t="shared" si="34"/>
        <v>#DIV/0!</v>
      </c>
    </row>
    <row r="99" spans="1:15" x14ac:dyDescent="0.25">
      <c r="A99" s="35" t="s">
        <v>80</v>
      </c>
      <c r="B99" s="35">
        <v>80</v>
      </c>
      <c r="C99" s="38">
        <v>46022</v>
      </c>
      <c r="D99" s="196"/>
      <c r="E99" s="40"/>
      <c r="F99" s="41"/>
      <c r="G99" s="41"/>
      <c r="H99" s="43">
        <f t="shared" si="26"/>
        <v>0</v>
      </c>
      <c r="I99" s="44" t="e">
        <f t="shared" si="27"/>
        <v>#DIV/0!</v>
      </c>
      <c r="J99" s="44" t="e">
        <f t="shared" si="28"/>
        <v>#DIV/0!</v>
      </c>
      <c r="K99" s="126" t="e">
        <f t="shared" si="29"/>
        <v>#DIV/0!</v>
      </c>
      <c r="L99" s="126" t="e">
        <f t="shared" si="30"/>
        <v>#DIV/0!</v>
      </c>
      <c r="M99" s="126" t="e">
        <f t="shared" si="31"/>
        <v>#DIV/0!</v>
      </c>
      <c r="N99" s="127" t="e">
        <f t="shared" si="32"/>
        <v>#DIV/0!</v>
      </c>
      <c r="O99" s="127" t="e">
        <f t="shared" si="34"/>
        <v>#DIV/0!</v>
      </c>
    </row>
    <row r="100" spans="1:15" x14ac:dyDescent="0.25">
      <c r="A100" s="35" t="s">
        <v>80</v>
      </c>
      <c r="B100" s="37">
        <v>81</v>
      </c>
      <c r="C100" s="38">
        <v>46022</v>
      </c>
      <c r="D100" s="196"/>
      <c r="E100" s="40"/>
      <c r="F100" s="41"/>
      <c r="G100" s="41"/>
      <c r="H100" s="43">
        <f t="shared" si="26"/>
        <v>0</v>
      </c>
      <c r="I100" s="44" t="e">
        <f t="shared" si="27"/>
        <v>#DIV/0!</v>
      </c>
      <c r="J100" s="44" t="e">
        <f t="shared" si="28"/>
        <v>#DIV/0!</v>
      </c>
      <c r="K100" s="126" t="e">
        <f t="shared" si="29"/>
        <v>#DIV/0!</v>
      </c>
      <c r="L100" s="126" t="e">
        <f t="shared" si="30"/>
        <v>#DIV/0!</v>
      </c>
      <c r="M100" s="126" t="e">
        <f t="shared" si="31"/>
        <v>#DIV/0!</v>
      </c>
      <c r="N100" s="127" t="e">
        <f t="shared" si="32"/>
        <v>#DIV/0!</v>
      </c>
      <c r="O100" s="127" t="e">
        <f t="shared" si="34"/>
        <v>#DIV/0!</v>
      </c>
    </row>
    <row r="101" spans="1:15" x14ac:dyDescent="0.25">
      <c r="A101" s="35" t="s">
        <v>80</v>
      </c>
      <c r="B101" s="37">
        <v>82</v>
      </c>
      <c r="C101" s="38">
        <v>46022</v>
      </c>
      <c r="D101" s="196"/>
      <c r="E101" s="40"/>
      <c r="F101" s="41"/>
      <c r="G101" s="41"/>
      <c r="H101" s="43">
        <f t="shared" si="26"/>
        <v>0</v>
      </c>
      <c r="I101" s="44" t="e">
        <f t="shared" si="27"/>
        <v>#DIV/0!</v>
      </c>
      <c r="J101" s="44" t="e">
        <f t="shared" si="28"/>
        <v>#DIV/0!</v>
      </c>
      <c r="K101" s="126" t="e">
        <f t="shared" si="29"/>
        <v>#DIV/0!</v>
      </c>
      <c r="L101" s="126" t="e">
        <f t="shared" si="30"/>
        <v>#DIV/0!</v>
      </c>
      <c r="M101" s="126" t="e">
        <f t="shared" si="31"/>
        <v>#DIV/0!</v>
      </c>
      <c r="N101" s="127" t="e">
        <f t="shared" si="32"/>
        <v>#DIV/0!</v>
      </c>
      <c r="O101" s="127" t="e">
        <f t="shared" si="34"/>
        <v>#DIV/0!</v>
      </c>
    </row>
    <row r="102" spans="1:15" x14ac:dyDescent="0.25">
      <c r="A102" s="35" t="s">
        <v>80</v>
      </c>
      <c r="B102" s="35">
        <v>83</v>
      </c>
      <c r="C102" s="38">
        <v>46022</v>
      </c>
      <c r="D102" s="196"/>
      <c r="E102" s="40"/>
      <c r="F102" s="41"/>
      <c r="G102" s="41"/>
      <c r="H102" s="43">
        <f t="shared" si="26"/>
        <v>0</v>
      </c>
      <c r="I102" s="44" t="e">
        <f t="shared" si="27"/>
        <v>#DIV/0!</v>
      </c>
      <c r="J102" s="44" t="e">
        <f t="shared" si="28"/>
        <v>#DIV/0!</v>
      </c>
      <c r="K102" s="126" t="e">
        <f t="shared" si="29"/>
        <v>#DIV/0!</v>
      </c>
      <c r="L102" s="126" t="e">
        <f t="shared" si="30"/>
        <v>#DIV/0!</v>
      </c>
      <c r="M102" s="126" t="e">
        <f t="shared" si="31"/>
        <v>#DIV/0!</v>
      </c>
      <c r="N102" s="127" t="e">
        <f t="shared" si="32"/>
        <v>#DIV/0!</v>
      </c>
      <c r="O102" s="127" t="e">
        <f t="shared" si="34"/>
        <v>#DIV/0!</v>
      </c>
    </row>
    <row r="103" spans="1:15" x14ac:dyDescent="0.25">
      <c r="A103" s="35" t="s">
        <v>80</v>
      </c>
      <c r="B103" s="37">
        <v>84</v>
      </c>
      <c r="C103" s="38">
        <v>46022</v>
      </c>
      <c r="D103" s="196"/>
      <c r="E103" s="40"/>
      <c r="F103" s="41"/>
      <c r="G103" s="41"/>
      <c r="H103" s="43">
        <f t="shared" si="26"/>
        <v>0</v>
      </c>
      <c r="I103" s="44" t="e">
        <f t="shared" si="27"/>
        <v>#DIV/0!</v>
      </c>
      <c r="J103" s="44" t="e">
        <f t="shared" si="28"/>
        <v>#DIV/0!</v>
      </c>
      <c r="K103" s="126" t="e">
        <f t="shared" si="29"/>
        <v>#DIV/0!</v>
      </c>
      <c r="L103" s="126" t="e">
        <f t="shared" si="30"/>
        <v>#DIV/0!</v>
      </c>
      <c r="M103" s="126" t="e">
        <f t="shared" si="31"/>
        <v>#DIV/0!</v>
      </c>
      <c r="N103" s="127" t="e">
        <f t="shared" si="32"/>
        <v>#DIV/0!</v>
      </c>
      <c r="O103" s="127" t="e">
        <f t="shared" si="34"/>
        <v>#DIV/0!</v>
      </c>
    </row>
    <row r="104" spans="1:15" x14ac:dyDescent="0.25">
      <c r="A104" s="35" t="s">
        <v>80</v>
      </c>
      <c r="B104" s="37">
        <v>85</v>
      </c>
      <c r="C104" s="38">
        <v>46022</v>
      </c>
      <c r="D104" s="196"/>
      <c r="E104" s="40"/>
      <c r="F104" s="41"/>
      <c r="G104" s="41"/>
      <c r="H104" s="43">
        <f t="shared" si="26"/>
        <v>0</v>
      </c>
      <c r="I104" s="44" t="e">
        <f t="shared" si="27"/>
        <v>#DIV/0!</v>
      </c>
      <c r="J104" s="44" t="e">
        <f t="shared" si="28"/>
        <v>#DIV/0!</v>
      </c>
      <c r="K104" s="126" t="e">
        <f t="shared" si="29"/>
        <v>#DIV/0!</v>
      </c>
      <c r="L104" s="126" t="e">
        <f t="shared" si="30"/>
        <v>#DIV/0!</v>
      </c>
      <c r="M104" s="126" t="e">
        <f t="shared" si="31"/>
        <v>#DIV/0!</v>
      </c>
      <c r="N104" s="127" t="e">
        <f t="shared" si="32"/>
        <v>#DIV/0!</v>
      </c>
      <c r="O104" s="127" t="e">
        <f t="shared" si="34"/>
        <v>#DIV/0!</v>
      </c>
    </row>
    <row r="105" spans="1:15" x14ac:dyDescent="0.25">
      <c r="A105" s="35" t="s">
        <v>80</v>
      </c>
      <c r="B105" s="35">
        <v>86</v>
      </c>
      <c r="C105" s="38">
        <v>46022</v>
      </c>
      <c r="D105" s="196"/>
      <c r="E105" s="40"/>
      <c r="F105" s="41"/>
      <c r="G105" s="41"/>
      <c r="H105" s="43">
        <f t="shared" si="26"/>
        <v>0</v>
      </c>
      <c r="I105" s="44" t="e">
        <f t="shared" si="27"/>
        <v>#DIV/0!</v>
      </c>
      <c r="J105" s="44" t="e">
        <f t="shared" si="28"/>
        <v>#DIV/0!</v>
      </c>
      <c r="K105" s="126" t="e">
        <f t="shared" si="29"/>
        <v>#DIV/0!</v>
      </c>
      <c r="L105" s="126" t="e">
        <f t="shared" si="30"/>
        <v>#DIV/0!</v>
      </c>
      <c r="M105" s="126" t="e">
        <f t="shared" si="31"/>
        <v>#DIV/0!</v>
      </c>
      <c r="N105" s="127" t="e">
        <f t="shared" si="32"/>
        <v>#DIV/0!</v>
      </c>
      <c r="O105" s="127" t="e">
        <f t="shared" si="34"/>
        <v>#DIV/0!</v>
      </c>
    </row>
    <row r="106" spans="1:15" x14ac:dyDescent="0.25">
      <c r="A106" s="35" t="s">
        <v>80</v>
      </c>
      <c r="B106" s="37">
        <v>87</v>
      </c>
      <c r="C106" s="38">
        <v>46022</v>
      </c>
      <c r="D106" s="196"/>
      <c r="E106" s="40"/>
      <c r="F106" s="41"/>
      <c r="G106" s="41"/>
      <c r="H106" s="43">
        <f t="shared" si="26"/>
        <v>0</v>
      </c>
      <c r="I106" s="44" t="e">
        <f t="shared" si="27"/>
        <v>#DIV/0!</v>
      </c>
      <c r="J106" s="44" t="e">
        <f t="shared" si="28"/>
        <v>#DIV/0!</v>
      </c>
      <c r="K106" s="126" t="e">
        <f t="shared" si="29"/>
        <v>#DIV/0!</v>
      </c>
      <c r="L106" s="126" t="e">
        <f t="shared" si="30"/>
        <v>#DIV/0!</v>
      </c>
      <c r="M106" s="126" t="e">
        <f t="shared" si="31"/>
        <v>#DIV/0!</v>
      </c>
      <c r="N106" s="127" t="e">
        <f t="shared" si="32"/>
        <v>#DIV/0!</v>
      </c>
      <c r="O106" s="127" t="e">
        <f t="shared" si="34"/>
        <v>#DIV/0!</v>
      </c>
    </row>
    <row r="107" spans="1:15" x14ac:dyDescent="0.25">
      <c r="A107" s="35" t="s">
        <v>80</v>
      </c>
      <c r="B107" s="37">
        <v>88</v>
      </c>
      <c r="C107" s="38">
        <v>46022</v>
      </c>
      <c r="D107" s="196"/>
      <c r="E107" s="40"/>
      <c r="F107" s="41"/>
      <c r="G107" s="41"/>
      <c r="H107" s="43">
        <f t="shared" si="26"/>
        <v>0</v>
      </c>
      <c r="I107" s="44" t="e">
        <f t="shared" si="27"/>
        <v>#DIV/0!</v>
      </c>
      <c r="J107" s="44" t="e">
        <f t="shared" si="28"/>
        <v>#DIV/0!</v>
      </c>
      <c r="K107" s="126" t="e">
        <f t="shared" si="29"/>
        <v>#DIV/0!</v>
      </c>
      <c r="L107" s="126" t="e">
        <f t="shared" si="30"/>
        <v>#DIV/0!</v>
      </c>
      <c r="M107" s="126" t="e">
        <f t="shared" si="31"/>
        <v>#DIV/0!</v>
      </c>
      <c r="N107" s="127" t="e">
        <f t="shared" si="32"/>
        <v>#DIV/0!</v>
      </c>
      <c r="O107" s="127" t="e">
        <f t="shared" si="34"/>
        <v>#DIV/0!</v>
      </c>
    </row>
    <row r="108" spans="1:15" x14ac:dyDescent="0.25">
      <c r="A108" s="35" t="s">
        <v>80</v>
      </c>
      <c r="B108" s="35">
        <v>89</v>
      </c>
      <c r="C108" s="38">
        <v>46022</v>
      </c>
      <c r="D108" s="196"/>
      <c r="E108" s="40"/>
      <c r="F108" s="41"/>
      <c r="G108" s="41"/>
      <c r="H108" s="43">
        <f>G108*0.8</f>
        <v>0</v>
      </c>
      <c r="I108" s="44" t="e">
        <f>1/H108</f>
        <v>#DIV/0!</v>
      </c>
      <c r="J108" s="44" t="e">
        <f>1/G108</f>
        <v>#DIV/0!</v>
      </c>
      <c r="K108" s="126" t="e">
        <f>F108*I108</f>
        <v>#DIV/0!</v>
      </c>
      <c r="L108" s="126" t="e">
        <f>F108*J108</f>
        <v>#DIV/0!</v>
      </c>
      <c r="M108" s="126" t="e">
        <f>K108-L108</f>
        <v>#DIV/0!</v>
      </c>
      <c r="N108" s="127" t="e">
        <f>M108*0.35</f>
        <v>#DIV/0!</v>
      </c>
      <c r="O108" s="127" t="e">
        <f>N108*H108</f>
        <v>#DIV/0!</v>
      </c>
    </row>
    <row r="109" spans="1:15" x14ac:dyDescent="0.25">
      <c r="A109" s="35" t="s">
        <v>80</v>
      </c>
      <c r="B109" s="37">
        <v>90</v>
      </c>
      <c r="C109" s="38">
        <v>46022</v>
      </c>
      <c r="D109" s="196"/>
      <c r="E109" s="40"/>
      <c r="F109" s="41"/>
      <c r="G109" s="41"/>
      <c r="H109" s="43">
        <f t="shared" ref="H109:H129" si="35">G109*0.8</f>
        <v>0</v>
      </c>
      <c r="I109" s="44" t="e">
        <f>1/H109</f>
        <v>#DIV/0!</v>
      </c>
      <c r="J109" s="44" t="e">
        <f>1/G109</f>
        <v>#DIV/0!</v>
      </c>
      <c r="K109" s="126" t="e">
        <f>F109*I109</f>
        <v>#DIV/0!</v>
      </c>
      <c r="L109" s="126" t="e">
        <f>F109*J109</f>
        <v>#DIV/0!</v>
      </c>
      <c r="M109" s="126" t="e">
        <f>K109-L109</f>
        <v>#DIV/0!</v>
      </c>
      <c r="N109" s="127" t="e">
        <f>M109*0.35</f>
        <v>#DIV/0!</v>
      </c>
      <c r="O109" s="127" t="e">
        <f>N109*H109</f>
        <v>#DIV/0!</v>
      </c>
    </row>
    <row r="110" spans="1:15" x14ac:dyDescent="0.25">
      <c r="A110" s="35" t="s">
        <v>80</v>
      </c>
      <c r="B110" s="37">
        <v>91</v>
      </c>
      <c r="C110" s="38">
        <v>46022</v>
      </c>
      <c r="D110" s="196"/>
      <c r="E110" s="40"/>
      <c r="F110" s="41"/>
      <c r="G110" s="41"/>
      <c r="H110" s="43">
        <f t="shared" si="35"/>
        <v>0</v>
      </c>
      <c r="I110" s="44" t="e">
        <f t="shared" ref="I110:I129" si="36">1/H110</f>
        <v>#DIV/0!</v>
      </c>
      <c r="J110" s="44" t="e">
        <f t="shared" ref="J110:J129" si="37">1/G110</f>
        <v>#DIV/0!</v>
      </c>
      <c r="K110" s="126" t="e">
        <f t="shared" ref="K110:K129" si="38">F110*I110</f>
        <v>#DIV/0!</v>
      </c>
      <c r="L110" s="126" t="e">
        <f t="shared" ref="L110:L129" si="39">F110*J110</f>
        <v>#DIV/0!</v>
      </c>
      <c r="M110" s="126" t="e">
        <f t="shared" ref="M110:M129" si="40">K110-L110</f>
        <v>#DIV/0!</v>
      </c>
      <c r="N110" s="127" t="e">
        <f t="shared" ref="N110:N129" si="41">M110*0.35</f>
        <v>#DIV/0!</v>
      </c>
      <c r="O110" s="127" t="e">
        <f t="shared" ref="O110:O113" si="42">N110*H110</f>
        <v>#DIV/0!</v>
      </c>
    </row>
    <row r="111" spans="1:15" x14ac:dyDescent="0.25">
      <c r="A111" s="35" t="s">
        <v>80</v>
      </c>
      <c r="B111" s="35">
        <v>92</v>
      </c>
      <c r="C111" s="38">
        <v>46022</v>
      </c>
      <c r="D111" s="196"/>
      <c r="E111" s="40"/>
      <c r="F111" s="41"/>
      <c r="G111" s="41"/>
      <c r="H111" s="43">
        <f t="shared" si="35"/>
        <v>0</v>
      </c>
      <c r="I111" s="44" t="e">
        <f t="shared" si="36"/>
        <v>#DIV/0!</v>
      </c>
      <c r="J111" s="44" t="e">
        <f t="shared" si="37"/>
        <v>#DIV/0!</v>
      </c>
      <c r="K111" s="126" t="e">
        <f t="shared" si="38"/>
        <v>#DIV/0!</v>
      </c>
      <c r="L111" s="126" t="e">
        <f t="shared" si="39"/>
        <v>#DIV/0!</v>
      </c>
      <c r="M111" s="126" t="e">
        <f t="shared" si="40"/>
        <v>#DIV/0!</v>
      </c>
      <c r="N111" s="127" t="e">
        <f t="shared" si="41"/>
        <v>#DIV/0!</v>
      </c>
      <c r="O111" s="127" t="e">
        <f t="shared" si="42"/>
        <v>#DIV/0!</v>
      </c>
    </row>
    <row r="112" spans="1:15" x14ac:dyDescent="0.25">
      <c r="A112" s="35" t="s">
        <v>80</v>
      </c>
      <c r="B112" s="37">
        <v>93</v>
      </c>
      <c r="C112" s="38">
        <v>46022</v>
      </c>
      <c r="D112" s="196"/>
      <c r="E112" s="40"/>
      <c r="F112" s="41"/>
      <c r="G112" s="41"/>
      <c r="H112" s="43">
        <f t="shared" si="35"/>
        <v>0</v>
      </c>
      <c r="I112" s="44" t="e">
        <f t="shared" si="36"/>
        <v>#DIV/0!</v>
      </c>
      <c r="J112" s="44" t="e">
        <f t="shared" si="37"/>
        <v>#DIV/0!</v>
      </c>
      <c r="K112" s="126" t="e">
        <f t="shared" si="38"/>
        <v>#DIV/0!</v>
      </c>
      <c r="L112" s="126" t="e">
        <f t="shared" si="39"/>
        <v>#DIV/0!</v>
      </c>
      <c r="M112" s="126" t="e">
        <f t="shared" si="40"/>
        <v>#DIV/0!</v>
      </c>
      <c r="N112" s="127" t="e">
        <f t="shared" si="41"/>
        <v>#DIV/0!</v>
      </c>
      <c r="O112" s="127" t="e">
        <f t="shared" si="42"/>
        <v>#DIV/0!</v>
      </c>
    </row>
    <row r="113" spans="1:15" x14ac:dyDescent="0.25">
      <c r="A113" s="35" t="s">
        <v>80</v>
      </c>
      <c r="B113" s="37">
        <v>94</v>
      </c>
      <c r="C113" s="38">
        <v>46022</v>
      </c>
      <c r="D113" s="196"/>
      <c r="E113" s="40"/>
      <c r="F113" s="41"/>
      <c r="G113" s="41"/>
      <c r="H113" s="43">
        <f t="shared" si="35"/>
        <v>0</v>
      </c>
      <c r="I113" s="44" t="e">
        <f t="shared" si="36"/>
        <v>#DIV/0!</v>
      </c>
      <c r="J113" s="44" t="e">
        <f t="shared" si="37"/>
        <v>#DIV/0!</v>
      </c>
      <c r="K113" s="126" t="e">
        <f t="shared" si="38"/>
        <v>#DIV/0!</v>
      </c>
      <c r="L113" s="126" t="e">
        <f t="shared" si="39"/>
        <v>#DIV/0!</v>
      </c>
      <c r="M113" s="126" t="e">
        <f t="shared" si="40"/>
        <v>#DIV/0!</v>
      </c>
      <c r="N113" s="127" t="e">
        <f t="shared" si="41"/>
        <v>#DIV/0!</v>
      </c>
      <c r="O113" s="127" t="e">
        <f t="shared" si="42"/>
        <v>#DIV/0!</v>
      </c>
    </row>
    <row r="114" spans="1:15" x14ac:dyDescent="0.25">
      <c r="A114" s="35" t="s">
        <v>80</v>
      </c>
      <c r="B114" s="35">
        <v>95</v>
      </c>
      <c r="C114" s="38">
        <v>46022</v>
      </c>
      <c r="D114" s="196"/>
      <c r="E114" s="40"/>
      <c r="F114" s="41"/>
      <c r="G114" s="41"/>
      <c r="H114" s="43">
        <f t="shared" si="35"/>
        <v>0</v>
      </c>
      <c r="I114" s="44" t="e">
        <f t="shared" si="36"/>
        <v>#DIV/0!</v>
      </c>
      <c r="J114" s="44" t="e">
        <f t="shared" si="37"/>
        <v>#DIV/0!</v>
      </c>
      <c r="K114" s="126" t="e">
        <f t="shared" si="38"/>
        <v>#DIV/0!</v>
      </c>
      <c r="L114" s="126" t="e">
        <f t="shared" si="39"/>
        <v>#DIV/0!</v>
      </c>
      <c r="M114" s="126" t="e">
        <f t="shared" si="40"/>
        <v>#DIV/0!</v>
      </c>
      <c r="N114" s="127" t="e">
        <f t="shared" si="41"/>
        <v>#DIV/0!</v>
      </c>
      <c r="O114" s="127" t="e">
        <f>N114*H114</f>
        <v>#DIV/0!</v>
      </c>
    </row>
    <row r="115" spans="1:15" x14ac:dyDescent="0.25">
      <c r="A115" s="35" t="s">
        <v>80</v>
      </c>
      <c r="B115" s="37">
        <v>96</v>
      </c>
      <c r="C115" s="38">
        <v>46022</v>
      </c>
      <c r="D115" s="196"/>
      <c r="E115" s="40"/>
      <c r="F115" s="41"/>
      <c r="G115" s="41"/>
      <c r="H115" s="43">
        <f t="shared" si="35"/>
        <v>0</v>
      </c>
      <c r="I115" s="44" t="e">
        <f t="shared" si="36"/>
        <v>#DIV/0!</v>
      </c>
      <c r="J115" s="44" t="e">
        <f t="shared" si="37"/>
        <v>#DIV/0!</v>
      </c>
      <c r="K115" s="126" t="e">
        <f t="shared" si="38"/>
        <v>#DIV/0!</v>
      </c>
      <c r="L115" s="126" t="e">
        <f t="shared" si="39"/>
        <v>#DIV/0!</v>
      </c>
      <c r="M115" s="126" t="e">
        <f t="shared" si="40"/>
        <v>#DIV/0!</v>
      </c>
      <c r="N115" s="127" t="e">
        <f t="shared" si="41"/>
        <v>#DIV/0!</v>
      </c>
      <c r="O115" s="127" t="e">
        <f t="shared" ref="O115:O129" si="43">N115*H115</f>
        <v>#DIV/0!</v>
      </c>
    </row>
    <row r="116" spans="1:15" x14ac:dyDescent="0.25">
      <c r="A116" s="35" t="s">
        <v>80</v>
      </c>
      <c r="B116" s="37">
        <v>97</v>
      </c>
      <c r="C116" s="38">
        <v>46022</v>
      </c>
      <c r="D116" s="196"/>
      <c r="E116" s="40"/>
      <c r="F116" s="41"/>
      <c r="G116" s="41"/>
      <c r="H116" s="43">
        <f t="shared" si="35"/>
        <v>0</v>
      </c>
      <c r="I116" s="44" t="e">
        <f t="shared" si="36"/>
        <v>#DIV/0!</v>
      </c>
      <c r="J116" s="44" t="e">
        <f t="shared" si="37"/>
        <v>#DIV/0!</v>
      </c>
      <c r="K116" s="126" t="e">
        <f t="shared" si="38"/>
        <v>#DIV/0!</v>
      </c>
      <c r="L116" s="126" t="e">
        <f t="shared" si="39"/>
        <v>#DIV/0!</v>
      </c>
      <c r="M116" s="126" t="e">
        <f t="shared" si="40"/>
        <v>#DIV/0!</v>
      </c>
      <c r="N116" s="127" t="e">
        <f t="shared" si="41"/>
        <v>#DIV/0!</v>
      </c>
      <c r="O116" s="127" t="e">
        <f t="shared" si="43"/>
        <v>#DIV/0!</v>
      </c>
    </row>
    <row r="117" spans="1:15" x14ac:dyDescent="0.25">
      <c r="A117" s="35" t="s">
        <v>80</v>
      </c>
      <c r="B117" s="35">
        <v>98</v>
      </c>
      <c r="C117" s="38">
        <v>46022</v>
      </c>
      <c r="D117" s="196"/>
      <c r="E117" s="40"/>
      <c r="F117" s="41"/>
      <c r="G117" s="41"/>
      <c r="H117" s="43">
        <f t="shared" si="35"/>
        <v>0</v>
      </c>
      <c r="I117" s="44" t="e">
        <f t="shared" si="36"/>
        <v>#DIV/0!</v>
      </c>
      <c r="J117" s="44" t="e">
        <f t="shared" si="37"/>
        <v>#DIV/0!</v>
      </c>
      <c r="K117" s="126" t="e">
        <f t="shared" si="38"/>
        <v>#DIV/0!</v>
      </c>
      <c r="L117" s="126" t="e">
        <f t="shared" si="39"/>
        <v>#DIV/0!</v>
      </c>
      <c r="M117" s="126" t="e">
        <f t="shared" si="40"/>
        <v>#DIV/0!</v>
      </c>
      <c r="N117" s="127" t="e">
        <f t="shared" si="41"/>
        <v>#DIV/0!</v>
      </c>
      <c r="O117" s="127" t="e">
        <f t="shared" si="43"/>
        <v>#DIV/0!</v>
      </c>
    </row>
    <row r="118" spans="1:15" x14ac:dyDescent="0.25">
      <c r="A118" s="35" t="s">
        <v>80</v>
      </c>
      <c r="B118" s="37">
        <v>99</v>
      </c>
      <c r="C118" s="38">
        <v>46022</v>
      </c>
      <c r="D118" s="196"/>
      <c r="E118" s="40"/>
      <c r="F118" s="41"/>
      <c r="G118" s="41"/>
      <c r="H118" s="43">
        <f t="shared" si="35"/>
        <v>0</v>
      </c>
      <c r="I118" s="44" t="e">
        <f t="shared" si="36"/>
        <v>#DIV/0!</v>
      </c>
      <c r="J118" s="44" t="e">
        <f t="shared" si="37"/>
        <v>#DIV/0!</v>
      </c>
      <c r="K118" s="126" t="e">
        <f t="shared" si="38"/>
        <v>#DIV/0!</v>
      </c>
      <c r="L118" s="126" t="e">
        <f t="shared" si="39"/>
        <v>#DIV/0!</v>
      </c>
      <c r="M118" s="126" t="e">
        <f t="shared" si="40"/>
        <v>#DIV/0!</v>
      </c>
      <c r="N118" s="127" t="e">
        <f t="shared" si="41"/>
        <v>#DIV/0!</v>
      </c>
      <c r="O118" s="127" t="e">
        <f t="shared" si="43"/>
        <v>#DIV/0!</v>
      </c>
    </row>
    <row r="119" spans="1:15" x14ac:dyDescent="0.25">
      <c r="A119" s="35" t="s">
        <v>80</v>
      </c>
      <c r="B119" s="37">
        <v>100</v>
      </c>
      <c r="C119" s="38">
        <v>46022</v>
      </c>
      <c r="D119" s="196"/>
      <c r="E119" s="40"/>
      <c r="F119" s="41"/>
      <c r="G119" s="41"/>
      <c r="H119" s="43">
        <f t="shared" si="35"/>
        <v>0</v>
      </c>
      <c r="I119" s="44" t="e">
        <f t="shared" si="36"/>
        <v>#DIV/0!</v>
      </c>
      <c r="J119" s="44" t="e">
        <f t="shared" si="37"/>
        <v>#DIV/0!</v>
      </c>
      <c r="K119" s="126" t="e">
        <f t="shared" si="38"/>
        <v>#DIV/0!</v>
      </c>
      <c r="L119" s="126" t="e">
        <f t="shared" si="39"/>
        <v>#DIV/0!</v>
      </c>
      <c r="M119" s="126" t="e">
        <f t="shared" si="40"/>
        <v>#DIV/0!</v>
      </c>
      <c r="N119" s="127" t="e">
        <f t="shared" si="41"/>
        <v>#DIV/0!</v>
      </c>
      <c r="O119" s="127" t="e">
        <f t="shared" si="43"/>
        <v>#DIV/0!</v>
      </c>
    </row>
    <row r="120" spans="1:15" x14ac:dyDescent="0.25">
      <c r="A120" s="35" t="s">
        <v>80</v>
      </c>
      <c r="B120" s="35">
        <v>101</v>
      </c>
      <c r="C120" s="38">
        <v>46022</v>
      </c>
      <c r="D120" s="196"/>
      <c r="E120" s="40"/>
      <c r="F120" s="41"/>
      <c r="G120" s="41"/>
      <c r="H120" s="43">
        <f t="shared" si="35"/>
        <v>0</v>
      </c>
      <c r="I120" s="44" t="e">
        <f t="shared" si="36"/>
        <v>#DIV/0!</v>
      </c>
      <c r="J120" s="44" t="e">
        <f t="shared" si="37"/>
        <v>#DIV/0!</v>
      </c>
      <c r="K120" s="126" t="e">
        <f t="shared" si="38"/>
        <v>#DIV/0!</v>
      </c>
      <c r="L120" s="126" t="e">
        <f t="shared" si="39"/>
        <v>#DIV/0!</v>
      </c>
      <c r="M120" s="126" t="e">
        <f t="shared" si="40"/>
        <v>#DIV/0!</v>
      </c>
      <c r="N120" s="127" t="e">
        <f t="shared" si="41"/>
        <v>#DIV/0!</v>
      </c>
      <c r="O120" s="127" t="e">
        <f t="shared" si="43"/>
        <v>#DIV/0!</v>
      </c>
    </row>
    <row r="121" spans="1:15" x14ac:dyDescent="0.25">
      <c r="A121" s="35" t="s">
        <v>80</v>
      </c>
      <c r="B121" s="37">
        <v>102</v>
      </c>
      <c r="C121" s="38">
        <v>46022</v>
      </c>
      <c r="D121" s="196"/>
      <c r="E121" s="40"/>
      <c r="F121" s="41"/>
      <c r="G121" s="41"/>
      <c r="H121" s="43">
        <f t="shared" si="35"/>
        <v>0</v>
      </c>
      <c r="I121" s="44" t="e">
        <f t="shared" si="36"/>
        <v>#DIV/0!</v>
      </c>
      <c r="J121" s="44" t="e">
        <f t="shared" si="37"/>
        <v>#DIV/0!</v>
      </c>
      <c r="K121" s="126" t="e">
        <f t="shared" si="38"/>
        <v>#DIV/0!</v>
      </c>
      <c r="L121" s="126" t="e">
        <f t="shared" si="39"/>
        <v>#DIV/0!</v>
      </c>
      <c r="M121" s="126" t="e">
        <f t="shared" si="40"/>
        <v>#DIV/0!</v>
      </c>
      <c r="N121" s="127" t="e">
        <f t="shared" si="41"/>
        <v>#DIV/0!</v>
      </c>
      <c r="O121" s="127" t="e">
        <f t="shared" si="43"/>
        <v>#DIV/0!</v>
      </c>
    </row>
    <row r="122" spans="1:15" x14ac:dyDescent="0.25">
      <c r="A122" s="35" t="s">
        <v>80</v>
      </c>
      <c r="B122" s="37">
        <v>103</v>
      </c>
      <c r="C122" s="38">
        <v>46022</v>
      </c>
      <c r="D122" s="196"/>
      <c r="E122" s="40"/>
      <c r="F122" s="41"/>
      <c r="G122" s="41"/>
      <c r="H122" s="43">
        <f t="shared" si="35"/>
        <v>0</v>
      </c>
      <c r="I122" s="44" t="e">
        <f t="shared" si="36"/>
        <v>#DIV/0!</v>
      </c>
      <c r="J122" s="44" t="e">
        <f t="shared" si="37"/>
        <v>#DIV/0!</v>
      </c>
      <c r="K122" s="126" t="e">
        <f t="shared" si="38"/>
        <v>#DIV/0!</v>
      </c>
      <c r="L122" s="126" t="e">
        <f t="shared" si="39"/>
        <v>#DIV/0!</v>
      </c>
      <c r="M122" s="126" t="e">
        <f t="shared" si="40"/>
        <v>#DIV/0!</v>
      </c>
      <c r="N122" s="127" t="e">
        <f t="shared" si="41"/>
        <v>#DIV/0!</v>
      </c>
      <c r="O122" s="127" t="e">
        <f t="shared" si="43"/>
        <v>#DIV/0!</v>
      </c>
    </row>
    <row r="123" spans="1:15" x14ac:dyDescent="0.25">
      <c r="A123" s="35" t="s">
        <v>80</v>
      </c>
      <c r="B123" s="35">
        <v>104</v>
      </c>
      <c r="C123" s="38">
        <v>46022</v>
      </c>
      <c r="D123" s="196"/>
      <c r="E123" s="40"/>
      <c r="F123" s="41"/>
      <c r="G123" s="41"/>
      <c r="H123" s="43">
        <f t="shared" si="35"/>
        <v>0</v>
      </c>
      <c r="I123" s="44" t="e">
        <f t="shared" si="36"/>
        <v>#DIV/0!</v>
      </c>
      <c r="J123" s="44" t="e">
        <f t="shared" si="37"/>
        <v>#DIV/0!</v>
      </c>
      <c r="K123" s="126" t="e">
        <f t="shared" si="38"/>
        <v>#DIV/0!</v>
      </c>
      <c r="L123" s="126" t="e">
        <f t="shared" si="39"/>
        <v>#DIV/0!</v>
      </c>
      <c r="M123" s="126" t="e">
        <f t="shared" si="40"/>
        <v>#DIV/0!</v>
      </c>
      <c r="N123" s="127" t="e">
        <f t="shared" si="41"/>
        <v>#DIV/0!</v>
      </c>
      <c r="O123" s="127" t="e">
        <f t="shared" si="43"/>
        <v>#DIV/0!</v>
      </c>
    </row>
    <row r="124" spans="1:15" x14ac:dyDescent="0.25">
      <c r="A124" s="35" t="s">
        <v>80</v>
      </c>
      <c r="B124" s="37">
        <v>105</v>
      </c>
      <c r="C124" s="38">
        <v>46022</v>
      </c>
      <c r="D124" s="196"/>
      <c r="E124" s="40"/>
      <c r="F124" s="41"/>
      <c r="G124" s="41"/>
      <c r="H124" s="43">
        <f t="shared" si="35"/>
        <v>0</v>
      </c>
      <c r="I124" s="44" t="e">
        <f t="shared" si="36"/>
        <v>#DIV/0!</v>
      </c>
      <c r="J124" s="44" t="e">
        <f t="shared" si="37"/>
        <v>#DIV/0!</v>
      </c>
      <c r="K124" s="126" t="e">
        <f t="shared" si="38"/>
        <v>#DIV/0!</v>
      </c>
      <c r="L124" s="126" t="e">
        <f t="shared" si="39"/>
        <v>#DIV/0!</v>
      </c>
      <c r="M124" s="126" t="e">
        <f t="shared" si="40"/>
        <v>#DIV/0!</v>
      </c>
      <c r="N124" s="127" t="e">
        <f t="shared" si="41"/>
        <v>#DIV/0!</v>
      </c>
      <c r="O124" s="127" t="e">
        <f t="shared" si="43"/>
        <v>#DIV/0!</v>
      </c>
    </row>
    <row r="125" spans="1:15" x14ac:dyDescent="0.25">
      <c r="A125" s="35" t="s">
        <v>80</v>
      </c>
      <c r="B125" s="37">
        <v>106</v>
      </c>
      <c r="C125" s="38">
        <v>46022</v>
      </c>
      <c r="D125" s="196"/>
      <c r="E125" s="40"/>
      <c r="F125" s="41"/>
      <c r="G125" s="41"/>
      <c r="H125" s="43">
        <f t="shared" si="35"/>
        <v>0</v>
      </c>
      <c r="I125" s="44" t="e">
        <f t="shared" si="36"/>
        <v>#DIV/0!</v>
      </c>
      <c r="J125" s="44" t="e">
        <f t="shared" si="37"/>
        <v>#DIV/0!</v>
      </c>
      <c r="K125" s="126" t="e">
        <f t="shared" si="38"/>
        <v>#DIV/0!</v>
      </c>
      <c r="L125" s="126" t="e">
        <f t="shared" si="39"/>
        <v>#DIV/0!</v>
      </c>
      <c r="M125" s="126" t="e">
        <f t="shared" si="40"/>
        <v>#DIV/0!</v>
      </c>
      <c r="N125" s="127" t="e">
        <f t="shared" si="41"/>
        <v>#DIV/0!</v>
      </c>
      <c r="O125" s="127" t="e">
        <f t="shared" si="43"/>
        <v>#DIV/0!</v>
      </c>
    </row>
    <row r="126" spans="1:15" x14ac:dyDescent="0.25">
      <c r="A126" s="35" t="s">
        <v>80</v>
      </c>
      <c r="B126" s="35">
        <v>107</v>
      </c>
      <c r="C126" s="38">
        <v>46022</v>
      </c>
      <c r="D126" s="196"/>
      <c r="E126" s="40"/>
      <c r="F126" s="41"/>
      <c r="G126" s="41"/>
      <c r="H126" s="43">
        <f t="shared" si="35"/>
        <v>0</v>
      </c>
      <c r="I126" s="44" t="e">
        <f t="shared" si="36"/>
        <v>#DIV/0!</v>
      </c>
      <c r="J126" s="44" t="e">
        <f t="shared" si="37"/>
        <v>#DIV/0!</v>
      </c>
      <c r="K126" s="126" t="e">
        <f t="shared" si="38"/>
        <v>#DIV/0!</v>
      </c>
      <c r="L126" s="126" t="e">
        <f t="shared" si="39"/>
        <v>#DIV/0!</v>
      </c>
      <c r="M126" s="126" t="e">
        <f t="shared" si="40"/>
        <v>#DIV/0!</v>
      </c>
      <c r="N126" s="127" t="e">
        <f t="shared" si="41"/>
        <v>#DIV/0!</v>
      </c>
      <c r="O126" s="127" t="e">
        <f t="shared" si="43"/>
        <v>#DIV/0!</v>
      </c>
    </row>
    <row r="127" spans="1:15" x14ac:dyDescent="0.25">
      <c r="A127" s="35" t="s">
        <v>80</v>
      </c>
      <c r="B127" s="37">
        <v>108</v>
      </c>
      <c r="C127" s="38">
        <v>46022</v>
      </c>
      <c r="D127" s="196"/>
      <c r="E127" s="40"/>
      <c r="F127" s="41"/>
      <c r="G127" s="41"/>
      <c r="H127" s="43">
        <f t="shared" si="35"/>
        <v>0</v>
      </c>
      <c r="I127" s="44" t="e">
        <f t="shared" si="36"/>
        <v>#DIV/0!</v>
      </c>
      <c r="J127" s="44" t="e">
        <f t="shared" si="37"/>
        <v>#DIV/0!</v>
      </c>
      <c r="K127" s="126" t="e">
        <f t="shared" si="38"/>
        <v>#DIV/0!</v>
      </c>
      <c r="L127" s="126" t="e">
        <f t="shared" si="39"/>
        <v>#DIV/0!</v>
      </c>
      <c r="M127" s="126" t="e">
        <f t="shared" si="40"/>
        <v>#DIV/0!</v>
      </c>
      <c r="N127" s="127" t="e">
        <f t="shared" si="41"/>
        <v>#DIV/0!</v>
      </c>
      <c r="O127" s="127" t="e">
        <f t="shared" si="43"/>
        <v>#DIV/0!</v>
      </c>
    </row>
    <row r="128" spans="1:15" x14ac:dyDescent="0.25">
      <c r="A128" s="35" t="s">
        <v>80</v>
      </c>
      <c r="B128" s="37">
        <v>109</v>
      </c>
      <c r="C128" s="38">
        <v>46022</v>
      </c>
      <c r="D128" s="196"/>
      <c r="E128" s="40"/>
      <c r="F128" s="41"/>
      <c r="G128" s="41"/>
      <c r="H128" s="43">
        <f t="shared" si="35"/>
        <v>0</v>
      </c>
      <c r="I128" s="44" t="e">
        <f t="shared" si="36"/>
        <v>#DIV/0!</v>
      </c>
      <c r="J128" s="44" t="e">
        <f t="shared" si="37"/>
        <v>#DIV/0!</v>
      </c>
      <c r="K128" s="126" t="e">
        <f t="shared" si="38"/>
        <v>#DIV/0!</v>
      </c>
      <c r="L128" s="126" t="e">
        <f t="shared" si="39"/>
        <v>#DIV/0!</v>
      </c>
      <c r="M128" s="126" t="e">
        <f t="shared" si="40"/>
        <v>#DIV/0!</v>
      </c>
      <c r="N128" s="127" t="e">
        <f t="shared" si="41"/>
        <v>#DIV/0!</v>
      </c>
      <c r="O128" s="127" t="e">
        <f t="shared" si="43"/>
        <v>#DIV/0!</v>
      </c>
    </row>
    <row r="129" spans="1:15" x14ac:dyDescent="0.25">
      <c r="A129" s="35" t="s">
        <v>80</v>
      </c>
      <c r="B129" s="35">
        <v>110</v>
      </c>
      <c r="C129" s="38">
        <v>46022</v>
      </c>
      <c r="D129" s="196"/>
      <c r="E129" s="40"/>
      <c r="F129" s="41"/>
      <c r="G129" s="41"/>
      <c r="H129" s="43">
        <f t="shared" si="35"/>
        <v>0</v>
      </c>
      <c r="I129" s="44" t="e">
        <f t="shared" si="36"/>
        <v>#DIV/0!</v>
      </c>
      <c r="J129" s="44" t="e">
        <f t="shared" si="37"/>
        <v>#DIV/0!</v>
      </c>
      <c r="K129" s="126" t="e">
        <f t="shared" si="38"/>
        <v>#DIV/0!</v>
      </c>
      <c r="L129" s="126" t="e">
        <f t="shared" si="39"/>
        <v>#DIV/0!</v>
      </c>
      <c r="M129" s="126" t="e">
        <f t="shared" si="40"/>
        <v>#DIV/0!</v>
      </c>
      <c r="N129" s="127" t="e">
        <f t="shared" si="41"/>
        <v>#DIV/0!</v>
      </c>
      <c r="O129" s="127" t="e">
        <f t="shared" si="43"/>
        <v>#DIV/0!</v>
      </c>
    </row>
    <row r="130" spans="1:15" x14ac:dyDescent="0.25">
      <c r="A130" s="35" t="s">
        <v>80</v>
      </c>
      <c r="B130" s="37">
        <v>111</v>
      </c>
      <c r="C130" s="38">
        <v>46022</v>
      </c>
      <c r="D130" s="196"/>
      <c r="E130" s="40"/>
      <c r="F130" s="41"/>
      <c r="G130" s="41"/>
      <c r="H130" s="43">
        <f>G130*0.8</f>
        <v>0</v>
      </c>
      <c r="I130" s="44" t="e">
        <f>1/H130</f>
        <v>#DIV/0!</v>
      </c>
      <c r="J130" s="44" t="e">
        <f>1/G130</f>
        <v>#DIV/0!</v>
      </c>
      <c r="K130" s="126" t="e">
        <f>F130*I130</f>
        <v>#DIV/0!</v>
      </c>
      <c r="L130" s="126" t="e">
        <f>F130*J130</f>
        <v>#DIV/0!</v>
      </c>
      <c r="M130" s="126" t="e">
        <f>K130-L130</f>
        <v>#DIV/0!</v>
      </c>
      <c r="N130" s="127" t="e">
        <f>M130*0.35</f>
        <v>#DIV/0!</v>
      </c>
      <c r="O130" s="127" t="e">
        <f>N130*H130</f>
        <v>#DIV/0!</v>
      </c>
    </row>
    <row r="131" spans="1:15" x14ac:dyDescent="0.25">
      <c r="A131" s="35" t="s">
        <v>80</v>
      </c>
      <c r="B131" s="37">
        <v>112</v>
      </c>
      <c r="C131" s="38">
        <v>46022</v>
      </c>
      <c r="D131" s="196"/>
      <c r="E131" s="40"/>
      <c r="F131" s="41"/>
      <c r="G131" s="41"/>
      <c r="H131" s="43">
        <f t="shared" ref="H131:H151" si="44">G131*0.8</f>
        <v>0</v>
      </c>
      <c r="I131" s="44" t="e">
        <f>1/H131</f>
        <v>#DIV/0!</v>
      </c>
      <c r="J131" s="44" t="e">
        <f>1/G131</f>
        <v>#DIV/0!</v>
      </c>
      <c r="K131" s="126" t="e">
        <f>F131*I131</f>
        <v>#DIV/0!</v>
      </c>
      <c r="L131" s="126" t="e">
        <f>F131*J131</f>
        <v>#DIV/0!</v>
      </c>
      <c r="M131" s="126" t="e">
        <f>K131-L131</f>
        <v>#DIV/0!</v>
      </c>
      <c r="N131" s="127" t="e">
        <f>M131*0.35</f>
        <v>#DIV/0!</v>
      </c>
      <c r="O131" s="127" t="e">
        <f>N131*H131</f>
        <v>#DIV/0!</v>
      </c>
    </row>
    <row r="132" spans="1:15" x14ac:dyDescent="0.25">
      <c r="A132" s="35" t="s">
        <v>80</v>
      </c>
      <c r="B132" s="35">
        <v>113</v>
      </c>
      <c r="C132" s="38">
        <v>46022</v>
      </c>
      <c r="D132" s="196"/>
      <c r="E132" s="40"/>
      <c r="F132" s="41"/>
      <c r="G132" s="41"/>
      <c r="H132" s="43">
        <f t="shared" si="44"/>
        <v>0</v>
      </c>
      <c r="I132" s="44" t="e">
        <f t="shared" ref="I132:I151" si="45">1/H132</f>
        <v>#DIV/0!</v>
      </c>
      <c r="J132" s="44" t="e">
        <f t="shared" ref="J132:J151" si="46">1/G132</f>
        <v>#DIV/0!</v>
      </c>
      <c r="K132" s="126" t="e">
        <f t="shared" ref="K132:K151" si="47">F132*I132</f>
        <v>#DIV/0!</v>
      </c>
      <c r="L132" s="126" t="e">
        <f t="shared" ref="L132:L151" si="48">F132*J132</f>
        <v>#DIV/0!</v>
      </c>
      <c r="M132" s="126" t="e">
        <f t="shared" ref="M132:M151" si="49">K132-L132</f>
        <v>#DIV/0!</v>
      </c>
      <c r="N132" s="127" t="e">
        <f t="shared" ref="N132:N151" si="50">M132*0.35</f>
        <v>#DIV/0!</v>
      </c>
      <c r="O132" s="127" t="e">
        <f t="shared" ref="O132:O135" si="51">N132*H132</f>
        <v>#DIV/0!</v>
      </c>
    </row>
    <row r="133" spans="1:15" x14ac:dyDescent="0.25">
      <c r="A133" s="35" t="s">
        <v>80</v>
      </c>
      <c r="B133" s="37">
        <v>114</v>
      </c>
      <c r="C133" s="38">
        <v>46022</v>
      </c>
      <c r="D133" s="196"/>
      <c r="E133" s="40"/>
      <c r="F133" s="41"/>
      <c r="G133" s="41"/>
      <c r="H133" s="43">
        <f t="shared" si="44"/>
        <v>0</v>
      </c>
      <c r="I133" s="44" t="e">
        <f t="shared" si="45"/>
        <v>#DIV/0!</v>
      </c>
      <c r="J133" s="44" t="e">
        <f t="shared" si="46"/>
        <v>#DIV/0!</v>
      </c>
      <c r="K133" s="126" t="e">
        <f t="shared" si="47"/>
        <v>#DIV/0!</v>
      </c>
      <c r="L133" s="126" t="e">
        <f t="shared" si="48"/>
        <v>#DIV/0!</v>
      </c>
      <c r="M133" s="126" t="e">
        <f t="shared" si="49"/>
        <v>#DIV/0!</v>
      </c>
      <c r="N133" s="127" t="e">
        <f t="shared" si="50"/>
        <v>#DIV/0!</v>
      </c>
      <c r="O133" s="127" t="e">
        <f t="shared" si="51"/>
        <v>#DIV/0!</v>
      </c>
    </row>
    <row r="134" spans="1:15" x14ac:dyDescent="0.25">
      <c r="A134" s="35" t="s">
        <v>80</v>
      </c>
      <c r="B134" s="37">
        <v>115</v>
      </c>
      <c r="C134" s="38">
        <v>46022</v>
      </c>
      <c r="D134" s="196"/>
      <c r="E134" s="40"/>
      <c r="F134" s="41"/>
      <c r="G134" s="41"/>
      <c r="H134" s="43">
        <f t="shared" si="44"/>
        <v>0</v>
      </c>
      <c r="I134" s="44" t="e">
        <f t="shared" si="45"/>
        <v>#DIV/0!</v>
      </c>
      <c r="J134" s="44" t="e">
        <f t="shared" si="46"/>
        <v>#DIV/0!</v>
      </c>
      <c r="K134" s="126" t="e">
        <f t="shared" si="47"/>
        <v>#DIV/0!</v>
      </c>
      <c r="L134" s="126" t="e">
        <f t="shared" si="48"/>
        <v>#DIV/0!</v>
      </c>
      <c r="M134" s="126" t="e">
        <f t="shared" si="49"/>
        <v>#DIV/0!</v>
      </c>
      <c r="N134" s="127" t="e">
        <f t="shared" si="50"/>
        <v>#DIV/0!</v>
      </c>
      <c r="O134" s="127" t="e">
        <f t="shared" si="51"/>
        <v>#DIV/0!</v>
      </c>
    </row>
    <row r="135" spans="1:15" x14ac:dyDescent="0.25">
      <c r="A135" s="35" t="s">
        <v>80</v>
      </c>
      <c r="B135" s="35">
        <v>116</v>
      </c>
      <c r="C135" s="38">
        <v>46022</v>
      </c>
      <c r="D135" s="196"/>
      <c r="E135" s="40"/>
      <c r="F135" s="41"/>
      <c r="G135" s="41"/>
      <c r="H135" s="43">
        <f t="shared" si="44"/>
        <v>0</v>
      </c>
      <c r="I135" s="44" t="e">
        <f t="shared" si="45"/>
        <v>#DIV/0!</v>
      </c>
      <c r="J135" s="44" t="e">
        <f t="shared" si="46"/>
        <v>#DIV/0!</v>
      </c>
      <c r="K135" s="126" t="e">
        <f t="shared" si="47"/>
        <v>#DIV/0!</v>
      </c>
      <c r="L135" s="126" t="e">
        <f t="shared" si="48"/>
        <v>#DIV/0!</v>
      </c>
      <c r="M135" s="126" t="e">
        <f t="shared" si="49"/>
        <v>#DIV/0!</v>
      </c>
      <c r="N135" s="127" t="e">
        <f t="shared" si="50"/>
        <v>#DIV/0!</v>
      </c>
      <c r="O135" s="127" t="e">
        <f t="shared" si="51"/>
        <v>#DIV/0!</v>
      </c>
    </row>
    <row r="136" spans="1:15" x14ac:dyDescent="0.25">
      <c r="A136" s="35" t="s">
        <v>80</v>
      </c>
      <c r="B136" s="37">
        <v>117</v>
      </c>
      <c r="C136" s="38">
        <v>46022</v>
      </c>
      <c r="D136" s="196"/>
      <c r="E136" s="40"/>
      <c r="F136" s="41"/>
      <c r="G136" s="41"/>
      <c r="H136" s="43">
        <f t="shared" si="44"/>
        <v>0</v>
      </c>
      <c r="I136" s="44" t="e">
        <f t="shared" si="45"/>
        <v>#DIV/0!</v>
      </c>
      <c r="J136" s="44" t="e">
        <f t="shared" si="46"/>
        <v>#DIV/0!</v>
      </c>
      <c r="K136" s="126" t="e">
        <f t="shared" si="47"/>
        <v>#DIV/0!</v>
      </c>
      <c r="L136" s="126" t="e">
        <f t="shared" si="48"/>
        <v>#DIV/0!</v>
      </c>
      <c r="M136" s="126" t="e">
        <f t="shared" si="49"/>
        <v>#DIV/0!</v>
      </c>
      <c r="N136" s="127" t="e">
        <f t="shared" si="50"/>
        <v>#DIV/0!</v>
      </c>
      <c r="O136" s="127" t="e">
        <f>N136*H136</f>
        <v>#DIV/0!</v>
      </c>
    </row>
    <row r="137" spans="1:15" x14ac:dyDescent="0.25">
      <c r="A137" s="35" t="s">
        <v>80</v>
      </c>
      <c r="B137" s="37">
        <v>118</v>
      </c>
      <c r="C137" s="38">
        <v>46022</v>
      </c>
      <c r="D137" s="196"/>
      <c r="E137" s="40"/>
      <c r="F137" s="41"/>
      <c r="G137" s="41"/>
      <c r="H137" s="43">
        <f t="shared" si="44"/>
        <v>0</v>
      </c>
      <c r="I137" s="44" t="e">
        <f t="shared" si="45"/>
        <v>#DIV/0!</v>
      </c>
      <c r="J137" s="44" t="e">
        <f t="shared" si="46"/>
        <v>#DIV/0!</v>
      </c>
      <c r="K137" s="126" t="e">
        <f t="shared" si="47"/>
        <v>#DIV/0!</v>
      </c>
      <c r="L137" s="126" t="e">
        <f t="shared" si="48"/>
        <v>#DIV/0!</v>
      </c>
      <c r="M137" s="126" t="e">
        <f t="shared" si="49"/>
        <v>#DIV/0!</v>
      </c>
      <c r="N137" s="127" t="e">
        <f t="shared" si="50"/>
        <v>#DIV/0!</v>
      </c>
      <c r="O137" s="127" t="e">
        <f t="shared" ref="O137:O151" si="52">N137*H137</f>
        <v>#DIV/0!</v>
      </c>
    </row>
    <row r="138" spans="1:15" x14ac:dyDescent="0.25">
      <c r="A138" s="35" t="s">
        <v>80</v>
      </c>
      <c r="B138" s="35">
        <v>119</v>
      </c>
      <c r="C138" s="38">
        <v>46022</v>
      </c>
      <c r="D138" s="196"/>
      <c r="E138" s="40"/>
      <c r="F138" s="41"/>
      <c r="G138" s="41"/>
      <c r="H138" s="43">
        <f t="shared" si="44"/>
        <v>0</v>
      </c>
      <c r="I138" s="44" t="e">
        <f t="shared" si="45"/>
        <v>#DIV/0!</v>
      </c>
      <c r="J138" s="44" t="e">
        <f t="shared" si="46"/>
        <v>#DIV/0!</v>
      </c>
      <c r="K138" s="126" t="e">
        <f t="shared" si="47"/>
        <v>#DIV/0!</v>
      </c>
      <c r="L138" s="126" t="e">
        <f t="shared" si="48"/>
        <v>#DIV/0!</v>
      </c>
      <c r="M138" s="126" t="e">
        <f t="shared" si="49"/>
        <v>#DIV/0!</v>
      </c>
      <c r="N138" s="127" t="e">
        <f t="shared" si="50"/>
        <v>#DIV/0!</v>
      </c>
      <c r="O138" s="127" t="e">
        <f t="shared" si="52"/>
        <v>#DIV/0!</v>
      </c>
    </row>
    <row r="139" spans="1:15" x14ac:dyDescent="0.25">
      <c r="A139" s="35" t="s">
        <v>80</v>
      </c>
      <c r="B139" s="37">
        <v>120</v>
      </c>
      <c r="C139" s="38">
        <v>46022</v>
      </c>
      <c r="D139" s="196"/>
      <c r="E139" s="40"/>
      <c r="F139" s="41"/>
      <c r="G139" s="41"/>
      <c r="H139" s="43">
        <f t="shared" si="44"/>
        <v>0</v>
      </c>
      <c r="I139" s="44" t="e">
        <f t="shared" si="45"/>
        <v>#DIV/0!</v>
      </c>
      <c r="J139" s="44" t="e">
        <f t="shared" si="46"/>
        <v>#DIV/0!</v>
      </c>
      <c r="K139" s="126" t="e">
        <f t="shared" si="47"/>
        <v>#DIV/0!</v>
      </c>
      <c r="L139" s="126" t="e">
        <f t="shared" si="48"/>
        <v>#DIV/0!</v>
      </c>
      <c r="M139" s="126" t="e">
        <f t="shared" si="49"/>
        <v>#DIV/0!</v>
      </c>
      <c r="N139" s="127" t="e">
        <f t="shared" si="50"/>
        <v>#DIV/0!</v>
      </c>
      <c r="O139" s="127" t="e">
        <f t="shared" si="52"/>
        <v>#DIV/0!</v>
      </c>
    </row>
    <row r="140" spans="1:15" x14ac:dyDescent="0.25">
      <c r="A140" s="35" t="s">
        <v>80</v>
      </c>
      <c r="B140" s="37">
        <v>121</v>
      </c>
      <c r="C140" s="38">
        <v>46022</v>
      </c>
      <c r="D140" s="196"/>
      <c r="E140" s="40"/>
      <c r="F140" s="41"/>
      <c r="G140" s="41"/>
      <c r="H140" s="43">
        <f t="shared" si="44"/>
        <v>0</v>
      </c>
      <c r="I140" s="44" t="e">
        <f t="shared" si="45"/>
        <v>#DIV/0!</v>
      </c>
      <c r="J140" s="44" t="e">
        <f t="shared" si="46"/>
        <v>#DIV/0!</v>
      </c>
      <c r="K140" s="126" t="e">
        <f t="shared" si="47"/>
        <v>#DIV/0!</v>
      </c>
      <c r="L140" s="126" t="e">
        <f t="shared" si="48"/>
        <v>#DIV/0!</v>
      </c>
      <c r="M140" s="126" t="e">
        <f t="shared" si="49"/>
        <v>#DIV/0!</v>
      </c>
      <c r="N140" s="127" t="e">
        <f t="shared" si="50"/>
        <v>#DIV/0!</v>
      </c>
      <c r="O140" s="127" t="e">
        <f t="shared" si="52"/>
        <v>#DIV/0!</v>
      </c>
    </row>
    <row r="141" spans="1:15" x14ac:dyDescent="0.25">
      <c r="A141" s="35" t="s">
        <v>80</v>
      </c>
      <c r="B141" s="35">
        <v>122</v>
      </c>
      <c r="C141" s="38">
        <v>46022</v>
      </c>
      <c r="D141" s="196"/>
      <c r="E141" s="40"/>
      <c r="F141" s="41"/>
      <c r="G141" s="41"/>
      <c r="H141" s="43">
        <f t="shared" si="44"/>
        <v>0</v>
      </c>
      <c r="I141" s="44" t="e">
        <f t="shared" si="45"/>
        <v>#DIV/0!</v>
      </c>
      <c r="J141" s="44" t="e">
        <f t="shared" si="46"/>
        <v>#DIV/0!</v>
      </c>
      <c r="K141" s="126" t="e">
        <f t="shared" si="47"/>
        <v>#DIV/0!</v>
      </c>
      <c r="L141" s="126" t="e">
        <f t="shared" si="48"/>
        <v>#DIV/0!</v>
      </c>
      <c r="M141" s="126" t="e">
        <f t="shared" si="49"/>
        <v>#DIV/0!</v>
      </c>
      <c r="N141" s="127" t="e">
        <f t="shared" si="50"/>
        <v>#DIV/0!</v>
      </c>
      <c r="O141" s="127" t="e">
        <f t="shared" si="52"/>
        <v>#DIV/0!</v>
      </c>
    </row>
    <row r="142" spans="1:15" x14ac:dyDescent="0.25">
      <c r="A142" s="35" t="s">
        <v>80</v>
      </c>
      <c r="B142" s="37">
        <v>123</v>
      </c>
      <c r="C142" s="38">
        <v>46022</v>
      </c>
      <c r="D142" s="196"/>
      <c r="E142" s="40"/>
      <c r="F142" s="41"/>
      <c r="G142" s="41"/>
      <c r="H142" s="43">
        <f t="shared" si="44"/>
        <v>0</v>
      </c>
      <c r="I142" s="44" t="e">
        <f t="shared" si="45"/>
        <v>#DIV/0!</v>
      </c>
      <c r="J142" s="44" t="e">
        <f t="shared" si="46"/>
        <v>#DIV/0!</v>
      </c>
      <c r="K142" s="126" t="e">
        <f t="shared" si="47"/>
        <v>#DIV/0!</v>
      </c>
      <c r="L142" s="126" t="e">
        <f t="shared" si="48"/>
        <v>#DIV/0!</v>
      </c>
      <c r="M142" s="126" t="e">
        <f t="shared" si="49"/>
        <v>#DIV/0!</v>
      </c>
      <c r="N142" s="127" t="e">
        <f t="shared" si="50"/>
        <v>#DIV/0!</v>
      </c>
      <c r="O142" s="127" t="e">
        <f t="shared" si="52"/>
        <v>#DIV/0!</v>
      </c>
    </row>
    <row r="143" spans="1:15" x14ac:dyDescent="0.25">
      <c r="A143" s="35" t="s">
        <v>80</v>
      </c>
      <c r="B143" s="37">
        <v>124</v>
      </c>
      <c r="C143" s="38">
        <v>46022</v>
      </c>
      <c r="D143" s="196"/>
      <c r="E143" s="40"/>
      <c r="F143" s="41"/>
      <c r="G143" s="41"/>
      <c r="H143" s="43">
        <f t="shared" si="44"/>
        <v>0</v>
      </c>
      <c r="I143" s="44" t="e">
        <f t="shared" si="45"/>
        <v>#DIV/0!</v>
      </c>
      <c r="J143" s="44" t="e">
        <f t="shared" si="46"/>
        <v>#DIV/0!</v>
      </c>
      <c r="K143" s="126" t="e">
        <f t="shared" si="47"/>
        <v>#DIV/0!</v>
      </c>
      <c r="L143" s="126" t="e">
        <f t="shared" si="48"/>
        <v>#DIV/0!</v>
      </c>
      <c r="M143" s="126" t="e">
        <f t="shared" si="49"/>
        <v>#DIV/0!</v>
      </c>
      <c r="N143" s="127" t="e">
        <f t="shared" si="50"/>
        <v>#DIV/0!</v>
      </c>
      <c r="O143" s="127" t="e">
        <f t="shared" si="52"/>
        <v>#DIV/0!</v>
      </c>
    </row>
    <row r="144" spans="1:15" x14ac:dyDescent="0.25">
      <c r="A144" s="35" t="s">
        <v>80</v>
      </c>
      <c r="B144" s="35">
        <v>125</v>
      </c>
      <c r="C144" s="38">
        <v>46022</v>
      </c>
      <c r="D144" s="196"/>
      <c r="E144" s="40"/>
      <c r="F144" s="41"/>
      <c r="G144" s="41"/>
      <c r="H144" s="43">
        <f t="shared" si="44"/>
        <v>0</v>
      </c>
      <c r="I144" s="44" t="e">
        <f t="shared" si="45"/>
        <v>#DIV/0!</v>
      </c>
      <c r="J144" s="44" t="e">
        <f t="shared" si="46"/>
        <v>#DIV/0!</v>
      </c>
      <c r="K144" s="126" t="e">
        <f t="shared" si="47"/>
        <v>#DIV/0!</v>
      </c>
      <c r="L144" s="126" t="e">
        <f t="shared" si="48"/>
        <v>#DIV/0!</v>
      </c>
      <c r="M144" s="126" t="e">
        <f t="shared" si="49"/>
        <v>#DIV/0!</v>
      </c>
      <c r="N144" s="127" t="e">
        <f t="shared" si="50"/>
        <v>#DIV/0!</v>
      </c>
      <c r="O144" s="127" t="e">
        <f t="shared" si="52"/>
        <v>#DIV/0!</v>
      </c>
    </row>
    <row r="145" spans="1:15" x14ac:dyDescent="0.25">
      <c r="A145" s="35" t="s">
        <v>80</v>
      </c>
      <c r="B145" s="37">
        <v>126</v>
      </c>
      <c r="C145" s="38">
        <v>46022</v>
      </c>
      <c r="D145" s="196"/>
      <c r="E145" s="40"/>
      <c r="F145" s="41"/>
      <c r="G145" s="41"/>
      <c r="H145" s="43">
        <f t="shared" si="44"/>
        <v>0</v>
      </c>
      <c r="I145" s="44" t="e">
        <f t="shared" si="45"/>
        <v>#DIV/0!</v>
      </c>
      <c r="J145" s="44" t="e">
        <f t="shared" si="46"/>
        <v>#DIV/0!</v>
      </c>
      <c r="K145" s="126" t="e">
        <f t="shared" si="47"/>
        <v>#DIV/0!</v>
      </c>
      <c r="L145" s="126" t="e">
        <f t="shared" si="48"/>
        <v>#DIV/0!</v>
      </c>
      <c r="M145" s="126" t="e">
        <f t="shared" si="49"/>
        <v>#DIV/0!</v>
      </c>
      <c r="N145" s="127" t="e">
        <f t="shared" si="50"/>
        <v>#DIV/0!</v>
      </c>
      <c r="O145" s="127" t="e">
        <f t="shared" si="52"/>
        <v>#DIV/0!</v>
      </c>
    </row>
    <row r="146" spans="1:15" x14ac:dyDescent="0.25">
      <c r="A146" s="35" t="s">
        <v>80</v>
      </c>
      <c r="B146" s="37">
        <v>127</v>
      </c>
      <c r="C146" s="38">
        <v>46022</v>
      </c>
      <c r="D146" s="196"/>
      <c r="E146" s="40"/>
      <c r="F146" s="41"/>
      <c r="G146" s="41"/>
      <c r="H146" s="43">
        <f t="shared" si="44"/>
        <v>0</v>
      </c>
      <c r="I146" s="44" t="e">
        <f t="shared" si="45"/>
        <v>#DIV/0!</v>
      </c>
      <c r="J146" s="44" t="e">
        <f t="shared" si="46"/>
        <v>#DIV/0!</v>
      </c>
      <c r="K146" s="126" t="e">
        <f t="shared" si="47"/>
        <v>#DIV/0!</v>
      </c>
      <c r="L146" s="126" t="e">
        <f t="shared" si="48"/>
        <v>#DIV/0!</v>
      </c>
      <c r="M146" s="126" t="e">
        <f t="shared" si="49"/>
        <v>#DIV/0!</v>
      </c>
      <c r="N146" s="127" t="e">
        <f t="shared" si="50"/>
        <v>#DIV/0!</v>
      </c>
      <c r="O146" s="127" t="e">
        <f t="shared" si="52"/>
        <v>#DIV/0!</v>
      </c>
    </row>
    <row r="147" spans="1:15" x14ac:dyDescent="0.25">
      <c r="A147" s="35" t="s">
        <v>80</v>
      </c>
      <c r="B147" s="35">
        <v>128</v>
      </c>
      <c r="C147" s="38">
        <v>46022</v>
      </c>
      <c r="D147" s="196"/>
      <c r="E147" s="40"/>
      <c r="F147" s="41"/>
      <c r="G147" s="41"/>
      <c r="H147" s="43">
        <f t="shared" si="44"/>
        <v>0</v>
      </c>
      <c r="I147" s="44" t="e">
        <f t="shared" si="45"/>
        <v>#DIV/0!</v>
      </c>
      <c r="J147" s="44" t="e">
        <f t="shared" si="46"/>
        <v>#DIV/0!</v>
      </c>
      <c r="K147" s="126" t="e">
        <f t="shared" si="47"/>
        <v>#DIV/0!</v>
      </c>
      <c r="L147" s="126" t="e">
        <f t="shared" si="48"/>
        <v>#DIV/0!</v>
      </c>
      <c r="M147" s="126" t="e">
        <f t="shared" si="49"/>
        <v>#DIV/0!</v>
      </c>
      <c r="N147" s="127" t="e">
        <f t="shared" si="50"/>
        <v>#DIV/0!</v>
      </c>
      <c r="O147" s="127" t="e">
        <f t="shared" si="52"/>
        <v>#DIV/0!</v>
      </c>
    </row>
    <row r="148" spans="1:15" x14ac:dyDescent="0.25">
      <c r="A148" s="35" t="s">
        <v>80</v>
      </c>
      <c r="B148" s="37">
        <v>129</v>
      </c>
      <c r="C148" s="38">
        <v>46022</v>
      </c>
      <c r="D148" s="196"/>
      <c r="E148" s="40"/>
      <c r="F148" s="41"/>
      <c r="G148" s="41"/>
      <c r="H148" s="43">
        <f t="shared" si="44"/>
        <v>0</v>
      </c>
      <c r="I148" s="44" t="e">
        <f t="shared" si="45"/>
        <v>#DIV/0!</v>
      </c>
      <c r="J148" s="44" t="e">
        <f t="shared" si="46"/>
        <v>#DIV/0!</v>
      </c>
      <c r="K148" s="126" t="e">
        <f t="shared" si="47"/>
        <v>#DIV/0!</v>
      </c>
      <c r="L148" s="126" t="e">
        <f t="shared" si="48"/>
        <v>#DIV/0!</v>
      </c>
      <c r="M148" s="126" t="e">
        <f t="shared" si="49"/>
        <v>#DIV/0!</v>
      </c>
      <c r="N148" s="127" t="e">
        <f t="shared" si="50"/>
        <v>#DIV/0!</v>
      </c>
      <c r="O148" s="127" t="e">
        <f t="shared" si="52"/>
        <v>#DIV/0!</v>
      </c>
    </row>
    <row r="149" spans="1:15" x14ac:dyDescent="0.25">
      <c r="A149" s="35" t="s">
        <v>80</v>
      </c>
      <c r="B149" s="37">
        <v>130</v>
      </c>
      <c r="C149" s="38">
        <v>46022</v>
      </c>
      <c r="D149" s="196"/>
      <c r="E149" s="40"/>
      <c r="F149" s="41"/>
      <c r="G149" s="41"/>
      <c r="H149" s="43">
        <f t="shared" si="44"/>
        <v>0</v>
      </c>
      <c r="I149" s="44" t="e">
        <f t="shared" si="45"/>
        <v>#DIV/0!</v>
      </c>
      <c r="J149" s="44" t="e">
        <f t="shared" si="46"/>
        <v>#DIV/0!</v>
      </c>
      <c r="K149" s="126" t="e">
        <f t="shared" si="47"/>
        <v>#DIV/0!</v>
      </c>
      <c r="L149" s="126" t="e">
        <f t="shared" si="48"/>
        <v>#DIV/0!</v>
      </c>
      <c r="M149" s="126" t="e">
        <f t="shared" si="49"/>
        <v>#DIV/0!</v>
      </c>
      <c r="N149" s="127" t="e">
        <f t="shared" si="50"/>
        <v>#DIV/0!</v>
      </c>
      <c r="O149" s="127" t="e">
        <f t="shared" si="52"/>
        <v>#DIV/0!</v>
      </c>
    </row>
    <row r="150" spans="1:15" x14ac:dyDescent="0.25">
      <c r="A150" s="35" t="s">
        <v>80</v>
      </c>
      <c r="B150" s="35">
        <v>131</v>
      </c>
      <c r="C150" s="38">
        <v>46022</v>
      </c>
      <c r="D150" s="196"/>
      <c r="E150" s="40"/>
      <c r="F150" s="41"/>
      <c r="G150" s="41"/>
      <c r="H150" s="43">
        <f t="shared" si="44"/>
        <v>0</v>
      </c>
      <c r="I150" s="44" t="e">
        <f t="shared" si="45"/>
        <v>#DIV/0!</v>
      </c>
      <c r="J150" s="44" t="e">
        <f t="shared" si="46"/>
        <v>#DIV/0!</v>
      </c>
      <c r="K150" s="126" t="e">
        <f t="shared" si="47"/>
        <v>#DIV/0!</v>
      </c>
      <c r="L150" s="126" t="e">
        <f t="shared" si="48"/>
        <v>#DIV/0!</v>
      </c>
      <c r="M150" s="126" t="e">
        <f t="shared" si="49"/>
        <v>#DIV/0!</v>
      </c>
      <c r="N150" s="127" t="e">
        <f t="shared" si="50"/>
        <v>#DIV/0!</v>
      </c>
      <c r="O150" s="127" t="e">
        <f t="shared" si="52"/>
        <v>#DIV/0!</v>
      </c>
    </row>
    <row r="151" spans="1:15" x14ac:dyDescent="0.25">
      <c r="A151" s="35" t="s">
        <v>80</v>
      </c>
      <c r="B151" s="37">
        <v>132</v>
      </c>
      <c r="C151" s="38">
        <v>46022</v>
      </c>
      <c r="D151" s="196"/>
      <c r="E151" s="40"/>
      <c r="F151" s="41"/>
      <c r="G151" s="41"/>
      <c r="H151" s="43">
        <f t="shared" si="44"/>
        <v>0</v>
      </c>
      <c r="I151" s="44" t="e">
        <f t="shared" si="45"/>
        <v>#DIV/0!</v>
      </c>
      <c r="J151" s="44" t="e">
        <f t="shared" si="46"/>
        <v>#DIV/0!</v>
      </c>
      <c r="K151" s="126" t="e">
        <f t="shared" si="47"/>
        <v>#DIV/0!</v>
      </c>
      <c r="L151" s="126" t="e">
        <f t="shared" si="48"/>
        <v>#DIV/0!</v>
      </c>
      <c r="M151" s="126" t="e">
        <f t="shared" si="49"/>
        <v>#DIV/0!</v>
      </c>
      <c r="N151" s="127" t="e">
        <f t="shared" si="50"/>
        <v>#DIV/0!</v>
      </c>
      <c r="O151" s="127" t="e">
        <f t="shared" si="52"/>
        <v>#DIV/0!</v>
      </c>
    </row>
    <row r="152" spans="1:15" x14ac:dyDescent="0.25">
      <c r="A152" s="35" t="s">
        <v>80</v>
      </c>
      <c r="B152" s="37">
        <v>133</v>
      </c>
      <c r="C152" s="38">
        <v>46022</v>
      </c>
      <c r="D152" s="196"/>
      <c r="E152" s="40"/>
      <c r="F152" s="41"/>
      <c r="G152" s="41"/>
      <c r="H152" s="43">
        <f>G152*0.8</f>
        <v>0</v>
      </c>
      <c r="I152" s="44" t="e">
        <f>1/H152</f>
        <v>#DIV/0!</v>
      </c>
      <c r="J152" s="44" t="e">
        <f>1/G152</f>
        <v>#DIV/0!</v>
      </c>
      <c r="K152" s="126" t="e">
        <f>F152*I152</f>
        <v>#DIV/0!</v>
      </c>
      <c r="L152" s="126" t="e">
        <f>F152*J152</f>
        <v>#DIV/0!</v>
      </c>
      <c r="M152" s="126" t="e">
        <f>K152-L152</f>
        <v>#DIV/0!</v>
      </c>
      <c r="N152" s="127" t="e">
        <f>M152*0.35</f>
        <v>#DIV/0!</v>
      </c>
      <c r="O152" s="127" t="e">
        <f>N152*H152</f>
        <v>#DIV/0!</v>
      </c>
    </row>
    <row r="153" spans="1:15" x14ac:dyDescent="0.25">
      <c r="A153" s="35" t="s">
        <v>80</v>
      </c>
      <c r="B153" s="35">
        <v>134</v>
      </c>
      <c r="C153" s="38">
        <v>46022</v>
      </c>
      <c r="D153" s="196"/>
      <c r="E153" s="40"/>
      <c r="F153" s="41"/>
      <c r="G153" s="41"/>
      <c r="H153" s="43">
        <f t="shared" ref="H153:H173" si="53">G153*0.8</f>
        <v>0</v>
      </c>
      <c r="I153" s="44" t="e">
        <f>1/H153</f>
        <v>#DIV/0!</v>
      </c>
      <c r="J153" s="44" t="e">
        <f>1/G153</f>
        <v>#DIV/0!</v>
      </c>
      <c r="K153" s="126" t="e">
        <f>F153*I153</f>
        <v>#DIV/0!</v>
      </c>
      <c r="L153" s="126" t="e">
        <f>F153*J153</f>
        <v>#DIV/0!</v>
      </c>
      <c r="M153" s="126" t="e">
        <f>K153-L153</f>
        <v>#DIV/0!</v>
      </c>
      <c r="N153" s="127" t="e">
        <f>M153*0.35</f>
        <v>#DIV/0!</v>
      </c>
      <c r="O153" s="127" t="e">
        <f>N153*H153</f>
        <v>#DIV/0!</v>
      </c>
    </row>
    <row r="154" spans="1:15" x14ac:dyDescent="0.25">
      <c r="A154" s="35" t="s">
        <v>80</v>
      </c>
      <c r="B154" s="37">
        <v>135</v>
      </c>
      <c r="C154" s="38">
        <v>46022</v>
      </c>
      <c r="D154" s="196"/>
      <c r="E154" s="40"/>
      <c r="F154" s="41"/>
      <c r="G154" s="41"/>
      <c r="H154" s="43">
        <f t="shared" si="53"/>
        <v>0</v>
      </c>
      <c r="I154" s="44" t="e">
        <f t="shared" ref="I154:I173" si="54">1/H154</f>
        <v>#DIV/0!</v>
      </c>
      <c r="J154" s="44" t="e">
        <f t="shared" ref="J154:J173" si="55">1/G154</f>
        <v>#DIV/0!</v>
      </c>
      <c r="K154" s="126" t="e">
        <f t="shared" ref="K154:K173" si="56">F154*I154</f>
        <v>#DIV/0!</v>
      </c>
      <c r="L154" s="126" t="e">
        <f t="shared" ref="L154:L173" si="57">F154*J154</f>
        <v>#DIV/0!</v>
      </c>
      <c r="M154" s="126" t="e">
        <f t="shared" ref="M154:M173" si="58">K154-L154</f>
        <v>#DIV/0!</v>
      </c>
      <c r="N154" s="127" t="e">
        <f t="shared" ref="N154:N173" si="59">M154*0.35</f>
        <v>#DIV/0!</v>
      </c>
      <c r="O154" s="127" t="e">
        <f t="shared" ref="O154:O157" si="60">N154*H154</f>
        <v>#DIV/0!</v>
      </c>
    </row>
    <row r="155" spans="1:15" x14ac:dyDescent="0.25">
      <c r="A155" s="35" t="s">
        <v>80</v>
      </c>
      <c r="B155" s="37">
        <v>136</v>
      </c>
      <c r="C155" s="38">
        <v>46022</v>
      </c>
      <c r="D155" s="196"/>
      <c r="E155" s="40"/>
      <c r="F155" s="41"/>
      <c r="G155" s="41"/>
      <c r="H155" s="43">
        <f t="shared" si="53"/>
        <v>0</v>
      </c>
      <c r="I155" s="44" t="e">
        <f t="shared" si="54"/>
        <v>#DIV/0!</v>
      </c>
      <c r="J155" s="44" t="e">
        <f t="shared" si="55"/>
        <v>#DIV/0!</v>
      </c>
      <c r="K155" s="126" t="e">
        <f t="shared" si="56"/>
        <v>#DIV/0!</v>
      </c>
      <c r="L155" s="126" t="e">
        <f t="shared" si="57"/>
        <v>#DIV/0!</v>
      </c>
      <c r="M155" s="126" t="e">
        <f t="shared" si="58"/>
        <v>#DIV/0!</v>
      </c>
      <c r="N155" s="127" t="e">
        <f t="shared" si="59"/>
        <v>#DIV/0!</v>
      </c>
      <c r="O155" s="127" t="e">
        <f t="shared" si="60"/>
        <v>#DIV/0!</v>
      </c>
    </row>
    <row r="156" spans="1:15" x14ac:dyDescent="0.25">
      <c r="A156" s="35" t="s">
        <v>80</v>
      </c>
      <c r="B156" s="35">
        <v>137</v>
      </c>
      <c r="C156" s="38">
        <v>46022</v>
      </c>
      <c r="D156" s="196"/>
      <c r="E156" s="40"/>
      <c r="F156" s="41"/>
      <c r="G156" s="41"/>
      <c r="H156" s="43">
        <f t="shared" si="53"/>
        <v>0</v>
      </c>
      <c r="I156" s="44" t="e">
        <f t="shared" si="54"/>
        <v>#DIV/0!</v>
      </c>
      <c r="J156" s="44" t="e">
        <f t="shared" si="55"/>
        <v>#DIV/0!</v>
      </c>
      <c r="K156" s="126" t="e">
        <f t="shared" si="56"/>
        <v>#DIV/0!</v>
      </c>
      <c r="L156" s="126" t="e">
        <f t="shared" si="57"/>
        <v>#DIV/0!</v>
      </c>
      <c r="M156" s="126" t="e">
        <f t="shared" si="58"/>
        <v>#DIV/0!</v>
      </c>
      <c r="N156" s="127" t="e">
        <f t="shared" si="59"/>
        <v>#DIV/0!</v>
      </c>
      <c r="O156" s="127" t="e">
        <f t="shared" si="60"/>
        <v>#DIV/0!</v>
      </c>
    </row>
    <row r="157" spans="1:15" x14ac:dyDescent="0.25">
      <c r="A157" s="35" t="s">
        <v>80</v>
      </c>
      <c r="B157" s="37">
        <v>138</v>
      </c>
      <c r="C157" s="38">
        <v>46022</v>
      </c>
      <c r="D157" s="196"/>
      <c r="E157" s="40"/>
      <c r="F157" s="41"/>
      <c r="G157" s="41"/>
      <c r="H157" s="43">
        <f t="shared" si="53"/>
        <v>0</v>
      </c>
      <c r="I157" s="44" t="e">
        <f t="shared" si="54"/>
        <v>#DIV/0!</v>
      </c>
      <c r="J157" s="44" t="e">
        <f t="shared" si="55"/>
        <v>#DIV/0!</v>
      </c>
      <c r="K157" s="126" t="e">
        <f t="shared" si="56"/>
        <v>#DIV/0!</v>
      </c>
      <c r="L157" s="126" t="e">
        <f t="shared" si="57"/>
        <v>#DIV/0!</v>
      </c>
      <c r="M157" s="126" t="e">
        <f t="shared" si="58"/>
        <v>#DIV/0!</v>
      </c>
      <c r="N157" s="127" t="e">
        <f t="shared" si="59"/>
        <v>#DIV/0!</v>
      </c>
      <c r="O157" s="127" t="e">
        <f t="shared" si="60"/>
        <v>#DIV/0!</v>
      </c>
    </row>
    <row r="158" spans="1:15" x14ac:dyDescent="0.25">
      <c r="A158" s="35" t="s">
        <v>80</v>
      </c>
      <c r="B158" s="37">
        <v>139</v>
      </c>
      <c r="C158" s="38">
        <v>46022</v>
      </c>
      <c r="D158" s="196"/>
      <c r="E158" s="40"/>
      <c r="F158" s="41"/>
      <c r="G158" s="41"/>
      <c r="H158" s="43">
        <f t="shared" si="53"/>
        <v>0</v>
      </c>
      <c r="I158" s="44" t="e">
        <f t="shared" si="54"/>
        <v>#DIV/0!</v>
      </c>
      <c r="J158" s="44" t="e">
        <f t="shared" si="55"/>
        <v>#DIV/0!</v>
      </c>
      <c r="K158" s="126" t="e">
        <f t="shared" si="56"/>
        <v>#DIV/0!</v>
      </c>
      <c r="L158" s="126" t="e">
        <f t="shared" si="57"/>
        <v>#DIV/0!</v>
      </c>
      <c r="M158" s="126" t="e">
        <f t="shared" si="58"/>
        <v>#DIV/0!</v>
      </c>
      <c r="N158" s="127" t="e">
        <f t="shared" si="59"/>
        <v>#DIV/0!</v>
      </c>
      <c r="O158" s="127" t="e">
        <f>N158*H158</f>
        <v>#DIV/0!</v>
      </c>
    </row>
    <row r="159" spans="1:15" x14ac:dyDescent="0.25">
      <c r="A159" s="35" t="s">
        <v>80</v>
      </c>
      <c r="B159" s="35">
        <v>140</v>
      </c>
      <c r="C159" s="38">
        <v>46022</v>
      </c>
      <c r="D159" s="196"/>
      <c r="E159" s="40"/>
      <c r="F159" s="41"/>
      <c r="G159" s="41"/>
      <c r="H159" s="43">
        <f t="shared" si="53"/>
        <v>0</v>
      </c>
      <c r="I159" s="44" t="e">
        <f t="shared" si="54"/>
        <v>#DIV/0!</v>
      </c>
      <c r="J159" s="44" t="e">
        <f t="shared" si="55"/>
        <v>#DIV/0!</v>
      </c>
      <c r="K159" s="126" t="e">
        <f t="shared" si="56"/>
        <v>#DIV/0!</v>
      </c>
      <c r="L159" s="126" t="e">
        <f t="shared" si="57"/>
        <v>#DIV/0!</v>
      </c>
      <c r="M159" s="126" t="e">
        <f t="shared" si="58"/>
        <v>#DIV/0!</v>
      </c>
      <c r="N159" s="127" t="e">
        <f t="shared" si="59"/>
        <v>#DIV/0!</v>
      </c>
      <c r="O159" s="127" t="e">
        <f t="shared" ref="O159:O173" si="61">N159*H159</f>
        <v>#DIV/0!</v>
      </c>
    </row>
    <row r="160" spans="1:15" x14ac:dyDescent="0.25">
      <c r="A160" s="35" t="s">
        <v>80</v>
      </c>
      <c r="B160" s="37">
        <v>141</v>
      </c>
      <c r="C160" s="38">
        <v>46022</v>
      </c>
      <c r="D160" s="196"/>
      <c r="E160" s="40"/>
      <c r="F160" s="41"/>
      <c r="G160" s="41"/>
      <c r="H160" s="43">
        <f t="shared" si="53"/>
        <v>0</v>
      </c>
      <c r="I160" s="44" t="e">
        <f t="shared" si="54"/>
        <v>#DIV/0!</v>
      </c>
      <c r="J160" s="44" t="e">
        <f t="shared" si="55"/>
        <v>#DIV/0!</v>
      </c>
      <c r="K160" s="126" t="e">
        <f t="shared" si="56"/>
        <v>#DIV/0!</v>
      </c>
      <c r="L160" s="126" t="e">
        <f t="shared" si="57"/>
        <v>#DIV/0!</v>
      </c>
      <c r="M160" s="126" t="e">
        <f t="shared" si="58"/>
        <v>#DIV/0!</v>
      </c>
      <c r="N160" s="127" t="e">
        <f t="shared" si="59"/>
        <v>#DIV/0!</v>
      </c>
      <c r="O160" s="127" t="e">
        <f t="shared" si="61"/>
        <v>#DIV/0!</v>
      </c>
    </row>
    <row r="161" spans="1:15" x14ac:dyDescent="0.25">
      <c r="A161" s="35" t="s">
        <v>80</v>
      </c>
      <c r="B161" s="37">
        <v>142</v>
      </c>
      <c r="C161" s="38">
        <v>46022</v>
      </c>
      <c r="D161" s="196"/>
      <c r="E161" s="40"/>
      <c r="F161" s="41"/>
      <c r="G161" s="41"/>
      <c r="H161" s="43">
        <f t="shared" si="53"/>
        <v>0</v>
      </c>
      <c r="I161" s="44" t="e">
        <f t="shared" si="54"/>
        <v>#DIV/0!</v>
      </c>
      <c r="J161" s="44" t="e">
        <f t="shared" si="55"/>
        <v>#DIV/0!</v>
      </c>
      <c r="K161" s="126" t="e">
        <f t="shared" si="56"/>
        <v>#DIV/0!</v>
      </c>
      <c r="L161" s="126" t="e">
        <f t="shared" si="57"/>
        <v>#DIV/0!</v>
      </c>
      <c r="M161" s="126" t="e">
        <f t="shared" si="58"/>
        <v>#DIV/0!</v>
      </c>
      <c r="N161" s="127" t="e">
        <f t="shared" si="59"/>
        <v>#DIV/0!</v>
      </c>
      <c r="O161" s="127" t="e">
        <f t="shared" si="61"/>
        <v>#DIV/0!</v>
      </c>
    </row>
    <row r="162" spans="1:15" x14ac:dyDescent="0.25">
      <c r="A162" s="35" t="s">
        <v>80</v>
      </c>
      <c r="B162" s="35">
        <v>143</v>
      </c>
      <c r="C162" s="38">
        <v>46022</v>
      </c>
      <c r="D162" s="196"/>
      <c r="E162" s="40"/>
      <c r="F162" s="41"/>
      <c r="G162" s="41"/>
      <c r="H162" s="43">
        <f t="shared" si="53"/>
        <v>0</v>
      </c>
      <c r="I162" s="44" t="e">
        <f t="shared" si="54"/>
        <v>#DIV/0!</v>
      </c>
      <c r="J162" s="44" t="e">
        <f t="shared" si="55"/>
        <v>#DIV/0!</v>
      </c>
      <c r="K162" s="126" t="e">
        <f t="shared" si="56"/>
        <v>#DIV/0!</v>
      </c>
      <c r="L162" s="126" t="e">
        <f t="shared" si="57"/>
        <v>#DIV/0!</v>
      </c>
      <c r="M162" s="126" t="e">
        <f t="shared" si="58"/>
        <v>#DIV/0!</v>
      </c>
      <c r="N162" s="127" t="e">
        <f t="shared" si="59"/>
        <v>#DIV/0!</v>
      </c>
      <c r="O162" s="127" t="e">
        <f t="shared" si="61"/>
        <v>#DIV/0!</v>
      </c>
    </row>
    <row r="163" spans="1:15" x14ac:dyDescent="0.25">
      <c r="A163" s="35" t="s">
        <v>80</v>
      </c>
      <c r="B163" s="37">
        <v>144</v>
      </c>
      <c r="C163" s="38">
        <v>46022</v>
      </c>
      <c r="D163" s="196"/>
      <c r="E163" s="40"/>
      <c r="F163" s="41"/>
      <c r="G163" s="41"/>
      <c r="H163" s="43">
        <f t="shared" si="53"/>
        <v>0</v>
      </c>
      <c r="I163" s="44" t="e">
        <f t="shared" si="54"/>
        <v>#DIV/0!</v>
      </c>
      <c r="J163" s="44" t="e">
        <f t="shared" si="55"/>
        <v>#DIV/0!</v>
      </c>
      <c r="K163" s="126" t="e">
        <f t="shared" si="56"/>
        <v>#DIV/0!</v>
      </c>
      <c r="L163" s="126" t="e">
        <f t="shared" si="57"/>
        <v>#DIV/0!</v>
      </c>
      <c r="M163" s="126" t="e">
        <f t="shared" si="58"/>
        <v>#DIV/0!</v>
      </c>
      <c r="N163" s="127" t="e">
        <f t="shared" si="59"/>
        <v>#DIV/0!</v>
      </c>
      <c r="O163" s="127" t="e">
        <f t="shared" si="61"/>
        <v>#DIV/0!</v>
      </c>
    </row>
    <row r="164" spans="1:15" x14ac:dyDescent="0.25">
      <c r="A164" s="35" t="s">
        <v>80</v>
      </c>
      <c r="B164" s="37">
        <v>145</v>
      </c>
      <c r="C164" s="38">
        <v>46022</v>
      </c>
      <c r="D164" s="196"/>
      <c r="E164" s="40"/>
      <c r="F164" s="41"/>
      <c r="G164" s="41"/>
      <c r="H164" s="43">
        <f t="shared" si="53"/>
        <v>0</v>
      </c>
      <c r="I164" s="44" t="e">
        <f t="shared" si="54"/>
        <v>#DIV/0!</v>
      </c>
      <c r="J164" s="44" t="e">
        <f t="shared" si="55"/>
        <v>#DIV/0!</v>
      </c>
      <c r="K164" s="126" t="e">
        <f t="shared" si="56"/>
        <v>#DIV/0!</v>
      </c>
      <c r="L164" s="126" t="e">
        <f t="shared" si="57"/>
        <v>#DIV/0!</v>
      </c>
      <c r="M164" s="126" t="e">
        <f t="shared" si="58"/>
        <v>#DIV/0!</v>
      </c>
      <c r="N164" s="127" t="e">
        <f t="shared" si="59"/>
        <v>#DIV/0!</v>
      </c>
      <c r="O164" s="127" t="e">
        <f t="shared" si="61"/>
        <v>#DIV/0!</v>
      </c>
    </row>
    <row r="165" spans="1:15" x14ac:dyDescent="0.25">
      <c r="A165" s="35" t="s">
        <v>80</v>
      </c>
      <c r="B165" s="35">
        <v>146</v>
      </c>
      <c r="C165" s="38">
        <v>46022</v>
      </c>
      <c r="D165" s="196"/>
      <c r="E165" s="40"/>
      <c r="F165" s="41"/>
      <c r="G165" s="41"/>
      <c r="H165" s="43">
        <f t="shared" si="53"/>
        <v>0</v>
      </c>
      <c r="I165" s="44" t="e">
        <f t="shared" si="54"/>
        <v>#DIV/0!</v>
      </c>
      <c r="J165" s="44" t="e">
        <f t="shared" si="55"/>
        <v>#DIV/0!</v>
      </c>
      <c r="K165" s="126" t="e">
        <f t="shared" si="56"/>
        <v>#DIV/0!</v>
      </c>
      <c r="L165" s="126" t="e">
        <f t="shared" si="57"/>
        <v>#DIV/0!</v>
      </c>
      <c r="M165" s="126" t="e">
        <f t="shared" si="58"/>
        <v>#DIV/0!</v>
      </c>
      <c r="N165" s="127" t="e">
        <f t="shared" si="59"/>
        <v>#DIV/0!</v>
      </c>
      <c r="O165" s="127" t="e">
        <f t="shared" si="61"/>
        <v>#DIV/0!</v>
      </c>
    </row>
    <row r="166" spans="1:15" x14ac:dyDescent="0.25">
      <c r="A166" s="35" t="s">
        <v>80</v>
      </c>
      <c r="B166" s="37">
        <v>147</v>
      </c>
      <c r="C166" s="38">
        <v>46022</v>
      </c>
      <c r="D166" s="196"/>
      <c r="E166" s="40"/>
      <c r="F166" s="41"/>
      <c r="G166" s="41"/>
      <c r="H166" s="43">
        <f t="shared" si="53"/>
        <v>0</v>
      </c>
      <c r="I166" s="44" t="e">
        <f t="shared" si="54"/>
        <v>#DIV/0!</v>
      </c>
      <c r="J166" s="44" t="e">
        <f t="shared" si="55"/>
        <v>#DIV/0!</v>
      </c>
      <c r="K166" s="126" t="e">
        <f t="shared" si="56"/>
        <v>#DIV/0!</v>
      </c>
      <c r="L166" s="126" t="e">
        <f t="shared" si="57"/>
        <v>#DIV/0!</v>
      </c>
      <c r="M166" s="126" t="e">
        <f t="shared" si="58"/>
        <v>#DIV/0!</v>
      </c>
      <c r="N166" s="127" t="e">
        <f t="shared" si="59"/>
        <v>#DIV/0!</v>
      </c>
      <c r="O166" s="127" t="e">
        <f t="shared" si="61"/>
        <v>#DIV/0!</v>
      </c>
    </row>
    <row r="167" spans="1:15" x14ac:dyDescent="0.25">
      <c r="A167" s="35" t="s">
        <v>80</v>
      </c>
      <c r="B167" s="37">
        <v>148</v>
      </c>
      <c r="C167" s="38">
        <v>46022</v>
      </c>
      <c r="D167" s="196"/>
      <c r="E167" s="40"/>
      <c r="F167" s="41"/>
      <c r="G167" s="41"/>
      <c r="H167" s="43">
        <f t="shared" si="53"/>
        <v>0</v>
      </c>
      <c r="I167" s="44" t="e">
        <f t="shared" si="54"/>
        <v>#DIV/0!</v>
      </c>
      <c r="J167" s="44" t="e">
        <f t="shared" si="55"/>
        <v>#DIV/0!</v>
      </c>
      <c r="K167" s="126" t="e">
        <f t="shared" si="56"/>
        <v>#DIV/0!</v>
      </c>
      <c r="L167" s="126" t="e">
        <f t="shared" si="57"/>
        <v>#DIV/0!</v>
      </c>
      <c r="M167" s="126" t="e">
        <f t="shared" si="58"/>
        <v>#DIV/0!</v>
      </c>
      <c r="N167" s="127" t="e">
        <f t="shared" si="59"/>
        <v>#DIV/0!</v>
      </c>
      <c r="O167" s="127" t="e">
        <f t="shared" si="61"/>
        <v>#DIV/0!</v>
      </c>
    </row>
    <row r="168" spans="1:15" x14ac:dyDescent="0.25">
      <c r="A168" s="35" t="s">
        <v>80</v>
      </c>
      <c r="B168" s="35">
        <v>149</v>
      </c>
      <c r="C168" s="38">
        <v>46022</v>
      </c>
      <c r="D168" s="196"/>
      <c r="E168" s="40"/>
      <c r="F168" s="41"/>
      <c r="G168" s="41"/>
      <c r="H168" s="43">
        <f t="shared" si="53"/>
        <v>0</v>
      </c>
      <c r="I168" s="44" t="e">
        <f t="shared" si="54"/>
        <v>#DIV/0!</v>
      </c>
      <c r="J168" s="44" t="e">
        <f t="shared" si="55"/>
        <v>#DIV/0!</v>
      </c>
      <c r="K168" s="126" t="e">
        <f t="shared" si="56"/>
        <v>#DIV/0!</v>
      </c>
      <c r="L168" s="126" t="e">
        <f t="shared" si="57"/>
        <v>#DIV/0!</v>
      </c>
      <c r="M168" s="126" t="e">
        <f t="shared" si="58"/>
        <v>#DIV/0!</v>
      </c>
      <c r="N168" s="127" t="e">
        <f t="shared" si="59"/>
        <v>#DIV/0!</v>
      </c>
      <c r="O168" s="127" t="e">
        <f t="shared" si="61"/>
        <v>#DIV/0!</v>
      </c>
    </row>
    <row r="169" spans="1:15" x14ac:dyDescent="0.25">
      <c r="A169" s="35" t="s">
        <v>80</v>
      </c>
      <c r="B169" s="37">
        <v>150</v>
      </c>
      <c r="C169" s="38">
        <v>46022</v>
      </c>
      <c r="D169" s="196"/>
      <c r="E169" s="40"/>
      <c r="F169" s="41"/>
      <c r="G169" s="41"/>
      <c r="H169" s="43">
        <f t="shared" si="53"/>
        <v>0</v>
      </c>
      <c r="I169" s="44" t="e">
        <f t="shared" si="54"/>
        <v>#DIV/0!</v>
      </c>
      <c r="J169" s="44" t="e">
        <f t="shared" si="55"/>
        <v>#DIV/0!</v>
      </c>
      <c r="K169" s="126" t="e">
        <f t="shared" si="56"/>
        <v>#DIV/0!</v>
      </c>
      <c r="L169" s="126" t="e">
        <f t="shared" si="57"/>
        <v>#DIV/0!</v>
      </c>
      <c r="M169" s="126" t="e">
        <f t="shared" si="58"/>
        <v>#DIV/0!</v>
      </c>
      <c r="N169" s="127" t="e">
        <f t="shared" si="59"/>
        <v>#DIV/0!</v>
      </c>
      <c r="O169" s="127" t="e">
        <f t="shared" si="61"/>
        <v>#DIV/0!</v>
      </c>
    </row>
    <row r="170" spans="1:15" x14ac:dyDescent="0.25">
      <c r="A170" s="35" t="s">
        <v>80</v>
      </c>
      <c r="B170" s="37">
        <v>151</v>
      </c>
      <c r="C170" s="38">
        <v>46022</v>
      </c>
      <c r="D170" s="196"/>
      <c r="E170" s="40"/>
      <c r="F170" s="41"/>
      <c r="G170" s="41"/>
      <c r="H170" s="43">
        <f t="shared" si="53"/>
        <v>0</v>
      </c>
      <c r="I170" s="44" t="e">
        <f t="shared" si="54"/>
        <v>#DIV/0!</v>
      </c>
      <c r="J170" s="44" t="e">
        <f t="shared" si="55"/>
        <v>#DIV/0!</v>
      </c>
      <c r="K170" s="126" t="e">
        <f t="shared" si="56"/>
        <v>#DIV/0!</v>
      </c>
      <c r="L170" s="126" t="e">
        <f t="shared" si="57"/>
        <v>#DIV/0!</v>
      </c>
      <c r="M170" s="126" t="e">
        <f t="shared" si="58"/>
        <v>#DIV/0!</v>
      </c>
      <c r="N170" s="127" t="e">
        <f t="shared" si="59"/>
        <v>#DIV/0!</v>
      </c>
      <c r="O170" s="127" t="e">
        <f t="shared" si="61"/>
        <v>#DIV/0!</v>
      </c>
    </row>
    <row r="171" spans="1:15" x14ac:dyDescent="0.25">
      <c r="A171" s="35" t="s">
        <v>80</v>
      </c>
      <c r="B171" s="35">
        <v>152</v>
      </c>
      <c r="C171" s="38">
        <v>46022</v>
      </c>
      <c r="D171" s="196"/>
      <c r="E171" s="40"/>
      <c r="F171" s="41"/>
      <c r="G171" s="41"/>
      <c r="H171" s="43">
        <f t="shared" si="53"/>
        <v>0</v>
      </c>
      <c r="I171" s="44" t="e">
        <f t="shared" si="54"/>
        <v>#DIV/0!</v>
      </c>
      <c r="J171" s="44" t="e">
        <f t="shared" si="55"/>
        <v>#DIV/0!</v>
      </c>
      <c r="K171" s="126" t="e">
        <f t="shared" si="56"/>
        <v>#DIV/0!</v>
      </c>
      <c r="L171" s="126" t="e">
        <f t="shared" si="57"/>
        <v>#DIV/0!</v>
      </c>
      <c r="M171" s="126" t="e">
        <f t="shared" si="58"/>
        <v>#DIV/0!</v>
      </c>
      <c r="N171" s="127" t="e">
        <f t="shared" si="59"/>
        <v>#DIV/0!</v>
      </c>
      <c r="O171" s="127" t="e">
        <f t="shared" si="61"/>
        <v>#DIV/0!</v>
      </c>
    </row>
    <row r="172" spans="1:15" x14ac:dyDescent="0.25">
      <c r="A172" s="35" t="s">
        <v>80</v>
      </c>
      <c r="B172" s="37">
        <v>153</v>
      </c>
      <c r="C172" s="38">
        <v>46022</v>
      </c>
      <c r="D172" s="196"/>
      <c r="E172" s="40"/>
      <c r="F172" s="41"/>
      <c r="G172" s="41"/>
      <c r="H172" s="43">
        <f t="shared" si="53"/>
        <v>0</v>
      </c>
      <c r="I172" s="44" t="e">
        <f t="shared" si="54"/>
        <v>#DIV/0!</v>
      </c>
      <c r="J172" s="44" t="e">
        <f t="shared" si="55"/>
        <v>#DIV/0!</v>
      </c>
      <c r="K172" s="126" t="e">
        <f t="shared" si="56"/>
        <v>#DIV/0!</v>
      </c>
      <c r="L172" s="126" t="e">
        <f t="shared" si="57"/>
        <v>#DIV/0!</v>
      </c>
      <c r="M172" s="126" t="e">
        <f t="shared" si="58"/>
        <v>#DIV/0!</v>
      </c>
      <c r="N172" s="127" t="e">
        <f t="shared" si="59"/>
        <v>#DIV/0!</v>
      </c>
      <c r="O172" s="127" t="e">
        <f t="shared" si="61"/>
        <v>#DIV/0!</v>
      </c>
    </row>
    <row r="173" spans="1:15" x14ac:dyDescent="0.25">
      <c r="A173" s="35" t="s">
        <v>80</v>
      </c>
      <c r="B173" s="37">
        <v>154</v>
      </c>
      <c r="C173" s="38">
        <v>46022</v>
      </c>
      <c r="D173" s="196"/>
      <c r="E173" s="40"/>
      <c r="F173" s="41"/>
      <c r="G173" s="41"/>
      <c r="H173" s="43">
        <f t="shared" si="53"/>
        <v>0</v>
      </c>
      <c r="I173" s="44" t="e">
        <f t="shared" si="54"/>
        <v>#DIV/0!</v>
      </c>
      <c r="J173" s="44" t="e">
        <f t="shared" si="55"/>
        <v>#DIV/0!</v>
      </c>
      <c r="K173" s="126" t="e">
        <f t="shared" si="56"/>
        <v>#DIV/0!</v>
      </c>
      <c r="L173" s="126" t="e">
        <f t="shared" si="57"/>
        <v>#DIV/0!</v>
      </c>
      <c r="M173" s="126" t="e">
        <f t="shared" si="58"/>
        <v>#DIV/0!</v>
      </c>
      <c r="N173" s="127" t="e">
        <f t="shared" si="59"/>
        <v>#DIV/0!</v>
      </c>
      <c r="O173" s="127" t="e">
        <f t="shared" si="61"/>
        <v>#DIV/0!</v>
      </c>
    </row>
    <row r="174" spans="1:15" x14ac:dyDescent="0.25">
      <c r="A174" s="35" t="s">
        <v>80</v>
      </c>
      <c r="B174" s="35">
        <v>155</v>
      </c>
      <c r="C174" s="38">
        <v>46022</v>
      </c>
      <c r="D174" s="196"/>
      <c r="E174" s="40"/>
      <c r="F174" s="41"/>
      <c r="G174" s="41"/>
      <c r="H174" s="43">
        <f>G174*0.8</f>
        <v>0</v>
      </c>
      <c r="I174" s="44" t="e">
        <f>1/H174</f>
        <v>#DIV/0!</v>
      </c>
      <c r="J174" s="44" t="e">
        <f>1/G174</f>
        <v>#DIV/0!</v>
      </c>
      <c r="K174" s="126" t="e">
        <f>F174*I174</f>
        <v>#DIV/0!</v>
      </c>
      <c r="L174" s="126" t="e">
        <f>F174*J174</f>
        <v>#DIV/0!</v>
      </c>
      <c r="M174" s="126" t="e">
        <f>K174-L174</f>
        <v>#DIV/0!</v>
      </c>
      <c r="N174" s="127" t="e">
        <f>M174*0.35</f>
        <v>#DIV/0!</v>
      </c>
      <c r="O174" s="127" t="e">
        <f>N174*H174</f>
        <v>#DIV/0!</v>
      </c>
    </row>
    <row r="175" spans="1:15" x14ac:dyDescent="0.25">
      <c r="A175" s="35" t="s">
        <v>80</v>
      </c>
      <c r="B175" s="37">
        <v>156</v>
      </c>
      <c r="C175" s="38">
        <v>46022</v>
      </c>
      <c r="D175" s="196"/>
      <c r="E175" s="40"/>
      <c r="F175" s="41"/>
      <c r="G175" s="41"/>
      <c r="H175" s="43">
        <f t="shared" ref="H175:H195" si="62">G175*0.8</f>
        <v>0</v>
      </c>
      <c r="I175" s="44" t="e">
        <f>1/H175</f>
        <v>#DIV/0!</v>
      </c>
      <c r="J175" s="44" t="e">
        <f>1/G175</f>
        <v>#DIV/0!</v>
      </c>
      <c r="K175" s="126" t="e">
        <f>F175*I175</f>
        <v>#DIV/0!</v>
      </c>
      <c r="L175" s="126" t="e">
        <f>F175*J175</f>
        <v>#DIV/0!</v>
      </c>
      <c r="M175" s="126" t="e">
        <f>K175-L175</f>
        <v>#DIV/0!</v>
      </c>
      <c r="N175" s="127" t="e">
        <f>M175*0.35</f>
        <v>#DIV/0!</v>
      </c>
      <c r="O175" s="127" t="e">
        <f>N175*H175</f>
        <v>#DIV/0!</v>
      </c>
    </row>
    <row r="176" spans="1:15" x14ac:dyDescent="0.25">
      <c r="A176" s="35" t="s">
        <v>80</v>
      </c>
      <c r="B176" s="37">
        <v>157</v>
      </c>
      <c r="C176" s="38">
        <v>46022</v>
      </c>
      <c r="D176" s="196"/>
      <c r="E176" s="40"/>
      <c r="F176" s="41"/>
      <c r="G176" s="41"/>
      <c r="H176" s="43">
        <f t="shared" si="62"/>
        <v>0</v>
      </c>
      <c r="I176" s="44" t="e">
        <f t="shared" ref="I176:I195" si="63">1/H176</f>
        <v>#DIV/0!</v>
      </c>
      <c r="J176" s="44" t="e">
        <f t="shared" ref="J176:J195" si="64">1/G176</f>
        <v>#DIV/0!</v>
      </c>
      <c r="K176" s="126" t="e">
        <f t="shared" ref="K176:K195" si="65">F176*I176</f>
        <v>#DIV/0!</v>
      </c>
      <c r="L176" s="126" t="e">
        <f t="shared" ref="L176:L195" si="66">F176*J176</f>
        <v>#DIV/0!</v>
      </c>
      <c r="M176" s="126" t="e">
        <f t="shared" ref="M176:M195" si="67">K176-L176</f>
        <v>#DIV/0!</v>
      </c>
      <c r="N176" s="127" t="e">
        <f t="shared" ref="N176:N195" si="68">M176*0.35</f>
        <v>#DIV/0!</v>
      </c>
      <c r="O176" s="127" t="e">
        <f t="shared" ref="O176:O179" si="69">N176*H176</f>
        <v>#DIV/0!</v>
      </c>
    </row>
    <row r="177" spans="1:15" x14ac:dyDescent="0.25">
      <c r="A177" s="35" t="s">
        <v>80</v>
      </c>
      <c r="B177" s="35">
        <v>158</v>
      </c>
      <c r="C177" s="38">
        <v>46022</v>
      </c>
      <c r="D177" s="196"/>
      <c r="E177" s="40"/>
      <c r="F177" s="41"/>
      <c r="G177" s="41"/>
      <c r="H177" s="43">
        <f t="shared" si="62"/>
        <v>0</v>
      </c>
      <c r="I177" s="44" t="e">
        <f t="shared" si="63"/>
        <v>#DIV/0!</v>
      </c>
      <c r="J177" s="44" t="e">
        <f t="shared" si="64"/>
        <v>#DIV/0!</v>
      </c>
      <c r="K177" s="126" t="e">
        <f t="shared" si="65"/>
        <v>#DIV/0!</v>
      </c>
      <c r="L177" s="126" t="e">
        <f t="shared" si="66"/>
        <v>#DIV/0!</v>
      </c>
      <c r="M177" s="126" t="e">
        <f t="shared" si="67"/>
        <v>#DIV/0!</v>
      </c>
      <c r="N177" s="127" t="e">
        <f t="shared" si="68"/>
        <v>#DIV/0!</v>
      </c>
      <c r="O177" s="127" t="e">
        <f t="shared" si="69"/>
        <v>#DIV/0!</v>
      </c>
    </row>
    <row r="178" spans="1:15" x14ac:dyDescent="0.25">
      <c r="A178" s="35" t="s">
        <v>80</v>
      </c>
      <c r="B178" s="37">
        <v>159</v>
      </c>
      <c r="C178" s="38">
        <v>46022</v>
      </c>
      <c r="D178" s="196"/>
      <c r="E178" s="40"/>
      <c r="F178" s="41"/>
      <c r="G178" s="41"/>
      <c r="H178" s="43">
        <f t="shared" si="62"/>
        <v>0</v>
      </c>
      <c r="I178" s="44" t="e">
        <f t="shared" si="63"/>
        <v>#DIV/0!</v>
      </c>
      <c r="J178" s="44" t="e">
        <f t="shared" si="64"/>
        <v>#DIV/0!</v>
      </c>
      <c r="K178" s="126" t="e">
        <f t="shared" si="65"/>
        <v>#DIV/0!</v>
      </c>
      <c r="L178" s="126" t="e">
        <f t="shared" si="66"/>
        <v>#DIV/0!</v>
      </c>
      <c r="M178" s="126" t="e">
        <f t="shared" si="67"/>
        <v>#DIV/0!</v>
      </c>
      <c r="N178" s="127" t="e">
        <f t="shared" si="68"/>
        <v>#DIV/0!</v>
      </c>
      <c r="O178" s="127" t="e">
        <f t="shared" si="69"/>
        <v>#DIV/0!</v>
      </c>
    </row>
    <row r="179" spans="1:15" x14ac:dyDescent="0.25">
      <c r="A179" s="35" t="s">
        <v>80</v>
      </c>
      <c r="B179" s="37">
        <v>160</v>
      </c>
      <c r="C179" s="38">
        <v>46022</v>
      </c>
      <c r="D179" s="196"/>
      <c r="E179" s="40"/>
      <c r="F179" s="41"/>
      <c r="G179" s="41"/>
      <c r="H179" s="43">
        <f t="shared" si="62"/>
        <v>0</v>
      </c>
      <c r="I179" s="44" t="e">
        <f t="shared" si="63"/>
        <v>#DIV/0!</v>
      </c>
      <c r="J179" s="44" t="e">
        <f t="shared" si="64"/>
        <v>#DIV/0!</v>
      </c>
      <c r="K179" s="126" t="e">
        <f t="shared" si="65"/>
        <v>#DIV/0!</v>
      </c>
      <c r="L179" s="126" t="e">
        <f t="shared" si="66"/>
        <v>#DIV/0!</v>
      </c>
      <c r="M179" s="126" t="e">
        <f t="shared" si="67"/>
        <v>#DIV/0!</v>
      </c>
      <c r="N179" s="127" t="e">
        <f t="shared" si="68"/>
        <v>#DIV/0!</v>
      </c>
      <c r="O179" s="127" t="e">
        <f t="shared" si="69"/>
        <v>#DIV/0!</v>
      </c>
    </row>
    <row r="180" spans="1:15" x14ac:dyDescent="0.25">
      <c r="A180" s="35" t="s">
        <v>80</v>
      </c>
      <c r="B180" s="35">
        <v>161</v>
      </c>
      <c r="C180" s="38">
        <v>46022</v>
      </c>
      <c r="D180" s="196"/>
      <c r="E180" s="40"/>
      <c r="F180" s="41"/>
      <c r="G180" s="41"/>
      <c r="H180" s="43">
        <f t="shared" si="62"/>
        <v>0</v>
      </c>
      <c r="I180" s="44" t="e">
        <f t="shared" si="63"/>
        <v>#DIV/0!</v>
      </c>
      <c r="J180" s="44" t="e">
        <f t="shared" si="64"/>
        <v>#DIV/0!</v>
      </c>
      <c r="K180" s="126" t="e">
        <f t="shared" si="65"/>
        <v>#DIV/0!</v>
      </c>
      <c r="L180" s="126" t="e">
        <f t="shared" si="66"/>
        <v>#DIV/0!</v>
      </c>
      <c r="M180" s="126" t="e">
        <f t="shared" si="67"/>
        <v>#DIV/0!</v>
      </c>
      <c r="N180" s="127" t="e">
        <f t="shared" si="68"/>
        <v>#DIV/0!</v>
      </c>
      <c r="O180" s="127" t="e">
        <f>N180*H180</f>
        <v>#DIV/0!</v>
      </c>
    </row>
    <row r="181" spans="1:15" x14ac:dyDescent="0.25">
      <c r="A181" s="35" t="s">
        <v>80</v>
      </c>
      <c r="B181" s="37">
        <v>162</v>
      </c>
      <c r="C181" s="38">
        <v>46022</v>
      </c>
      <c r="D181" s="196"/>
      <c r="E181" s="40"/>
      <c r="F181" s="41"/>
      <c r="G181" s="41"/>
      <c r="H181" s="43">
        <f t="shared" si="62"/>
        <v>0</v>
      </c>
      <c r="I181" s="44" t="e">
        <f t="shared" si="63"/>
        <v>#DIV/0!</v>
      </c>
      <c r="J181" s="44" t="e">
        <f t="shared" si="64"/>
        <v>#DIV/0!</v>
      </c>
      <c r="K181" s="126" t="e">
        <f t="shared" si="65"/>
        <v>#DIV/0!</v>
      </c>
      <c r="L181" s="126" t="e">
        <f t="shared" si="66"/>
        <v>#DIV/0!</v>
      </c>
      <c r="M181" s="126" t="e">
        <f t="shared" si="67"/>
        <v>#DIV/0!</v>
      </c>
      <c r="N181" s="127" t="e">
        <f t="shared" si="68"/>
        <v>#DIV/0!</v>
      </c>
      <c r="O181" s="127" t="e">
        <f t="shared" ref="O181:O195" si="70">N181*H181</f>
        <v>#DIV/0!</v>
      </c>
    </row>
    <row r="182" spans="1:15" x14ac:dyDescent="0.25">
      <c r="A182" s="35" t="s">
        <v>80</v>
      </c>
      <c r="B182" s="37">
        <v>163</v>
      </c>
      <c r="C182" s="38">
        <v>46022</v>
      </c>
      <c r="D182" s="196"/>
      <c r="E182" s="40"/>
      <c r="F182" s="41"/>
      <c r="G182" s="41"/>
      <c r="H182" s="43">
        <f t="shared" si="62"/>
        <v>0</v>
      </c>
      <c r="I182" s="44" t="e">
        <f t="shared" si="63"/>
        <v>#DIV/0!</v>
      </c>
      <c r="J182" s="44" t="e">
        <f t="shared" si="64"/>
        <v>#DIV/0!</v>
      </c>
      <c r="K182" s="126" t="e">
        <f t="shared" si="65"/>
        <v>#DIV/0!</v>
      </c>
      <c r="L182" s="126" t="e">
        <f t="shared" si="66"/>
        <v>#DIV/0!</v>
      </c>
      <c r="M182" s="126" t="e">
        <f t="shared" si="67"/>
        <v>#DIV/0!</v>
      </c>
      <c r="N182" s="127" t="e">
        <f t="shared" si="68"/>
        <v>#DIV/0!</v>
      </c>
      <c r="O182" s="127" t="e">
        <f t="shared" si="70"/>
        <v>#DIV/0!</v>
      </c>
    </row>
    <row r="183" spans="1:15" x14ac:dyDescent="0.25">
      <c r="A183" s="35" t="s">
        <v>80</v>
      </c>
      <c r="B183" s="35">
        <v>164</v>
      </c>
      <c r="C183" s="38">
        <v>46022</v>
      </c>
      <c r="D183" s="196"/>
      <c r="E183" s="40"/>
      <c r="F183" s="41"/>
      <c r="G183" s="41"/>
      <c r="H183" s="43">
        <f t="shared" si="62"/>
        <v>0</v>
      </c>
      <c r="I183" s="44" t="e">
        <f t="shared" si="63"/>
        <v>#DIV/0!</v>
      </c>
      <c r="J183" s="44" t="e">
        <f t="shared" si="64"/>
        <v>#DIV/0!</v>
      </c>
      <c r="K183" s="126" t="e">
        <f t="shared" si="65"/>
        <v>#DIV/0!</v>
      </c>
      <c r="L183" s="126" t="e">
        <f t="shared" si="66"/>
        <v>#DIV/0!</v>
      </c>
      <c r="M183" s="126" t="e">
        <f t="shared" si="67"/>
        <v>#DIV/0!</v>
      </c>
      <c r="N183" s="127" t="e">
        <f t="shared" si="68"/>
        <v>#DIV/0!</v>
      </c>
      <c r="O183" s="127" t="e">
        <f t="shared" si="70"/>
        <v>#DIV/0!</v>
      </c>
    </row>
    <row r="184" spans="1:15" x14ac:dyDescent="0.25">
      <c r="A184" s="35" t="s">
        <v>80</v>
      </c>
      <c r="B184" s="37">
        <v>165</v>
      </c>
      <c r="C184" s="38">
        <v>46022</v>
      </c>
      <c r="D184" s="196"/>
      <c r="E184" s="40"/>
      <c r="F184" s="41"/>
      <c r="G184" s="41"/>
      <c r="H184" s="43">
        <f t="shared" si="62"/>
        <v>0</v>
      </c>
      <c r="I184" s="44" t="e">
        <f t="shared" si="63"/>
        <v>#DIV/0!</v>
      </c>
      <c r="J184" s="44" t="e">
        <f t="shared" si="64"/>
        <v>#DIV/0!</v>
      </c>
      <c r="K184" s="126" t="e">
        <f t="shared" si="65"/>
        <v>#DIV/0!</v>
      </c>
      <c r="L184" s="126" t="e">
        <f t="shared" si="66"/>
        <v>#DIV/0!</v>
      </c>
      <c r="M184" s="126" t="e">
        <f t="shared" si="67"/>
        <v>#DIV/0!</v>
      </c>
      <c r="N184" s="127" t="e">
        <f t="shared" si="68"/>
        <v>#DIV/0!</v>
      </c>
      <c r="O184" s="127" t="e">
        <f t="shared" si="70"/>
        <v>#DIV/0!</v>
      </c>
    </row>
    <row r="185" spans="1:15" x14ac:dyDescent="0.25">
      <c r="A185" s="35" t="s">
        <v>80</v>
      </c>
      <c r="B185" s="37">
        <v>166</v>
      </c>
      <c r="C185" s="38">
        <v>46022</v>
      </c>
      <c r="D185" s="196"/>
      <c r="E185" s="40"/>
      <c r="F185" s="41"/>
      <c r="G185" s="41"/>
      <c r="H185" s="43">
        <f t="shared" si="62"/>
        <v>0</v>
      </c>
      <c r="I185" s="44" t="e">
        <f t="shared" si="63"/>
        <v>#DIV/0!</v>
      </c>
      <c r="J185" s="44" t="e">
        <f t="shared" si="64"/>
        <v>#DIV/0!</v>
      </c>
      <c r="K185" s="126" t="e">
        <f t="shared" si="65"/>
        <v>#DIV/0!</v>
      </c>
      <c r="L185" s="126" t="e">
        <f t="shared" si="66"/>
        <v>#DIV/0!</v>
      </c>
      <c r="M185" s="126" t="e">
        <f t="shared" si="67"/>
        <v>#DIV/0!</v>
      </c>
      <c r="N185" s="127" t="e">
        <f t="shared" si="68"/>
        <v>#DIV/0!</v>
      </c>
      <c r="O185" s="127" t="e">
        <f t="shared" si="70"/>
        <v>#DIV/0!</v>
      </c>
    </row>
    <row r="186" spans="1:15" x14ac:dyDescent="0.25">
      <c r="A186" s="35" t="s">
        <v>80</v>
      </c>
      <c r="B186" s="35">
        <v>167</v>
      </c>
      <c r="C186" s="38">
        <v>46022</v>
      </c>
      <c r="D186" s="196"/>
      <c r="E186" s="40"/>
      <c r="F186" s="41"/>
      <c r="G186" s="41"/>
      <c r="H186" s="43">
        <f t="shared" si="62"/>
        <v>0</v>
      </c>
      <c r="I186" s="44" t="e">
        <f t="shared" si="63"/>
        <v>#DIV/0!</v>
      </c>
      <c r="J186" s="44" t="e">
        <f t="shared" si="64"/>
        <v>#DIV/0!</v>
      </c>
      <c r="K186" s="126" t="e">
        <f t="shared" si="65"/>
        <v>#DIV/0!</v>
      </c>
      <c r="L186" s="126" t="e">
        <f t="shared" si="66"/>
        <v>#DIV/0!</v>
      </c>
      <c r="M186" s="126" t="e">
        <f t="shared" si="67"/>
        <v>#DIV/0!</v>
      </c>
      <c r="N186" s="127" t="e">
        <f t="shared" si="68"/>
        <v>#DIV/0!</v>
      </c>
      <c r="O186" s="127" t="e">
        <f t="shared" si="70"/>
        <v>#DIV/0!</v>
      </c>
    </row>
    <row r="187" spans="1:15" x14ac:dyDescent="0.25">
      <c r="A187" s="35" t="s">
        <v>80</v>
      </c>
      <c r="B187" s="37">
        <v>168</v>
      </c>
      <c r="C187" s="38">
        <v>46022</v>
      </c>
      <c r="D187" s="196"/>
      <c r="E187" s="40"/>
      <c r="F187" s="41"/>
      <c r="G187" s="41"/>
      <c r="H187" s="43">
        <f t="shared" si="62"/>
        <v>0</v>
      </c>
      <c r="I187" s="44" t="e">
        <f t="shared" si="63"/>
        <v>#DIV/0!</v>
      </c>
      <c r="J187" s="44" t="e">
        <f t="shared" si="64"/>
        <v>#DIV/0!</v>
      </c>
      <c r="K187" s="126" t="e">
        <f t="shared" si="65"/>
        <v>#DIV/0!</v>
      </c>
      <c r="L187" s="126" t="e">
        <f t="shared" si="66"/>
        <v>#DIV/0!</v>
      </c>
      <c r="M187" s="126" t="e">
        <f t="shared" si="67"/>
        <v>#DIV/0!</v>
      </c>
      <c r="N187" s="127" t="e">
        <f t="shared" si="68"/>
        <v>#DIV/0!</v>
      </c>
      <c r="O187" s="127" t="e">
        <f t="shared" si="70"/>
        <v>#DIV/0!</v>
      </c>
    </row>
    <row r="188" spans="1:15" x14ac:dyDescent="0.25">
      <c r="A188" s="35" t="s">
        <v>80</v>
      </c>
      <c r="B188" s="37">
        <v>169</v>
      </c>
      <c r="C188" s="38">
        <v>46022</v>
      </c>
      <c r="D188" s="196"/>
      <c r="E188" s="40"/>
      <c r="F188" s="41"/>
      <c r="G188" s="41"/>
      <c r="H188" s="43">
        <f t="shared" si="62"/>
        <v>0</v>
      </c>
      <c r="I188" s="44" t="e">
        <f t="shared" si="63"/>
        <v>#DIV/0!</v>
      </c>
      <c r="J188" s="44" t="e">
        <f t="shared" si="64"/>
        <v>#DIV/0!</v>
      </c>
      <c r="K188" s="126" t="e">
        <f t="shared" si="65"/>
        <v>#DIV/0!</v>
      </c>
      <c r="L188" s="126" t="e">
        <f t="shared" si="66"/>
        <v>#DIV/0!</v>
      </c>
      <c r="M188" s="126" t="e">
        <f t="shared" si="67"/>
        <v>#DIV/0!</v>
      </c>
      <c r="N188" s="127" t="e">
        <f t="shared" si="68"/>
        <v>#DIV/0!</v>
      </c>
      <c r="O188" s="127" t="e">
        <f t="shared" si="70"/>
        <v>#DIV/0!</v>
      </c>
    </row>
    <row r="189" spans="1:15" x14ac:dyDescent="0.25">
      <c r="A189" s="35" t="s">
        <v>80</v>
      </c>
      <c r="B189" s="35">
        <v>170</v>
      </c>
      <c r="C189" s="38">
        <v>46022</v>
      </c>
      <c r="D189" s="196"/>
      <c r="E189" s="40"/>
      <c r="F189" s="41"/>
      <c r="G189" s="41"/>
      <c r="H189" s="43">
        <f t="shared" si="62"/>
        <v>0</v>
      </c>
      <c r="I189" s="44" t="e">
        <f t="shared" si="63"/>
        <v>#DIV/0!</v>
      </c>
      <c r="J189" s="44" t="e">
        <f t="shared" si="64"/>
        <v>#DIV/0!</v>
      </c>
      <c r="K189" s="126" t="e">
        <f t="shared" si="65"/>
        <v>#DIV/0!</v>
      </c>
      <c r="L189" s="126" t="e">
        <f t="shared" si="66"/>
        <v>#DIV/0!</v>
      </c>
      <c r="M189" s="126" t="e">
        <f t="shared" si="67"/>
        <v>#DIV/0!</v>
      </c>
      <c r="N189" s="127" t="e">
        <f t="shared" si="68"/>
        <v>#DIV/0!</v>
      </c>
      <c r="O189" s="127" t="e">
        <f t="shared" si="70"/>
        <v>#DIV/0!</v>
      </c>
    </row>
    <row r="190" spans="1:15" x14ac:dyDescent="0.25">
      <c r="A190" s="35" t="s">
        <v>80</v>
      </c>
      <c r="B190" s="37">
        <v>171</v>
      </c>
      <c r="C190" s="38">
        <v>46022</v>
      </c>
      <c r="D190" s="196"/>
      <c r="E190" s="40"/>
      <c r="F190" s="41"/>
      <c r="G190" s="41"/>
      <c r="H190" s="43">
        <f t="shared" si="62"/>
        <v>0</v>
      </c>
      <c r="I190" s="44" t="e">
        <f t="shared" si="63"/>
        <v>#DIV/0!</v>
      </c>
      <c r="J190" s="44" t="e">
        <f t="shared" si="64"/>
        <v>#DIV/0!</v>
      </c>
      <c r="K190" s="126" t="e">
        <f t="shared" si="65"/>
        <v>#DIV/0!</v>
      </c>
      <c r="L190" s="126" t="e">
        <f t="shared" si="66"/>
        <v>#DIV/0!</v>
      </c>
      <c r="M190" s="126" t="e">
        <f t="shared" si="67"/>
        <v>#DIV/0!</v>
      </c>
      <c r="N190" s="127" t="e">
        <f t="shared" si="68"/>
        <v>#DIV/0!</v>
      </c>
      <c r="O190" s="127" t="e">
        <f t="shared" si="70"/>
        <v>#DIV/0!</v>
      </c>
    </row>
    <row r="191" spans="1:15" x14ac:dyDescent="0.25">
      <c r="A191" s="35" t="s">
        <v>80</v>
      </c>
      <c r="B191" s="37">
        <v>172</v>
      </c>
      <c r="C191" s="38">
        <v>46022</v>
      </c>
      <c r="D191" s="196"/>
      <c r="E191" s="40"/>
      <c r="F191" s="41"/>
      <c r="G191" s="41"/>
      <c r="H191" s="43">
        <f t="shared" si="62"/>
        <v>0</v>
      </c>
      <c r="I191" s="44" t="e">
        <f t="shared" si="63"/>
        <v>#DIV/0!</v>
      </c>
      <c r="J191" s="44" t="e">
        <f t="shared" si="64"/>
        <v>#DIV/0!</v>
      </c>
      <c r="K191" s="126" t="e">
        <f t="shared" si="65"/>
        <v>#DIV/0!</v>
      </c>
      <c r="L191" s="126" t="e">
        <f t="shared" si="66"/>
        <v>#DIV/0!</v>
      </c>
      <c r="M191" s="126" t="e">
        <f t="shared" si="67"/>
        <v>#DIV/0!</v>
      </c>
      <c r="N191" s="127" t="e">
        <f t="shared" si="68"/>
        <v>#DIV/0!</v>
      </c>
      <c r="O191" s="127" t="e">
        <f t="shared" si="70"/>
        <v>#DIV/0!</v>
      </c>
    </row>
    <row r="192" spans="1:15" x14ac:dyDescent="0.25">
      <c r="A192" s="35" t="s">
        <v>80</v>
      </c>
      <c r="B192" s="35">
        <v>173</v>
      </c>
      <c r="C192" s="38">
        <v>46022</v>
      </c>
      <c r="D192" s="196"/>
      <c r="E192" s="40"/>
      <c r="F192" s="41"/>
      <c r="G192" s="41"/>
      <c r="H192" s="43">
        <f t="shared" si="62"/>
        <v>0</v>
      </c>
      <c r="I192" s="44" t="e">
        <f t="shared" si="63"/>
        <v>#DIV/0!</v>
      </c>
      <c r="J192" s="44" t="e">
        <f t="shared" si="64"/>
        <v>#DIV/0!</v>
      </c>
      <c r="K192" s="126" t="e">
        <f t="shared" si="65"/>
        <v>#DIV/0!</v>
      </c>
      <c r="L192" s="126" t="e">
        <f t="shared" si="66"/>
        <v>#DIV/0!</v>
      </c>
      <c r="M192" s="126" t="e">
        <f t="shared" si="67"/>
        <v>#DIV/0!</v>
      </c>
      <c r="N192" s="127" t="e">
        <f t="shared" si="68"/>
        <v>#DIV/0!</v>
      </c>
      <c r="O192" s="127" t="e">
        <f t="shared" si="70"/>
        <v>#DIV/0!</v>
      </c>
    </row>
    <row r="193" spans="1:15" x14ac:dyDescent="0.25">
      <c r="A193" s="35" t="s">
        <v>80</v>
      </c>
      <c r="B193" s="37">
        <v>174</v>
      </c>
      <c r="C193" s="38">
        <v>46022</v>
      </c>
      <c r="D193" s="196"/>
      <c r="E193" s="40"/>
      <c r="F193" s="41"/>
      <c r="G193" s="41"/>
      <c r="H193" s="43">
        <f t="shared" si="62"/>
        <v>0</v>
      </c>
      <c r="I193" s="44" t="e">
        <f t="shared" si="63"/>
        <v>#DIV/0!</v>
      </c>
      <c r="J193" s="44" t="e">
        <f t="shared" si="64"/>
        <v>#DIV/0!</v>
      </c>
      <c r="K193" s="126" t="e">
        <f t="shared" si="65"/>
        <v>#DIV/0!</v>
      </c>
      <c r="L193" s="126" t="e">
        <f t="shared" si="66"/>
        <v>#DIV/0!</v>
      </c>
      <c r="M193" s="126" t="e">
        <f t="shared" si="67"/>
        <v>#DIV/0!</v>
      </c>
      <c r="N193" s="127" t="e">
        <f t="shared" si="68"/>
        <v>#DIV/0!</v>
      </c>
      <c r="O193" s="127" t="e">
        <f t="shared" si="70"/>
        <v>#DIV/0!</v>
      </c>
    </row>
    <row r="194" spans="1:15" x14ac:dyDescent="0.25">
      <c r="A194" s="35" t="s">
        <v>80</v>
      </c>
      <c r="B194" s="37">
        <v>175</v>
      </c>
      <c r="C194" s="38">
        <v>46022</v>
      </c>
      <c r="D194" s="196"/>
      <c r="E194" s="40"/>
      <c r="F194" s="41"/>
      <c r="G194" s="41"/>
      <c r="H194" s="43">
        <f t="shared" si="62"/>
        <v>0</v>
      </c>
      <c r="I194" s="44" t="e">
        <f t="shared" si="63"/>
        <v>#DIV/0!</v>
      </c>
      <c r="J194" s="44" t="e">
        <f t="shared" si="64"/>
        <v>#DIV/0!</v>
      </c>
      <c r="K194" s="126" t="e">
        <f t="shared" si="65"/>
        <v>#DIV/0!</v>
      </c>
      <c r="L194" s="126" t="e">
        <f t="shared" si="66"/>
        <v>#DIV/0!</v>
      </c>
      <c r="M194" s="126" t="e">
        <f t="shared" si="67"/>
        <v>#DIV/0!</v>
      </c>
      <c r="N194" s="127" t="e">
        <f t="shared" si="68"/>
        <v>#DIV/0!</v>
      </c>
      <c r="O194" s="127" t="e">
        <f t="shared" si="70"/>
        <v>#DIV/0!</v>
      </c>
    </row>
    <row r="195" spans="1:15" x14ac:dyDescent="0.25">
      <c r="A195" s="35" t="s">
        <v>80</v>
      </c>
      <c r="B195" s="35">
        <v>176</v>
      </c>
      <c r="C195" s="38">
        <v>46022</v>
      </c>
      <c r="D195" s="196"/>
      <c r="E195" s="40"/>
      <c r="F195" s="41"/>
      <c r="G195" s="41"/>
      <c r="H195" s="43">
        <f t="shared" si="62"/>
        <v>0</v>
      </c>
      <c r="I195" s="44" t="e">
        <f t="shared" si="63"/>
        <v>#DIV/0!</v>
      </c>
      <c r="J195" s="44" t="e">
        <f t="shared" si="64"/>
        <v>#DIV/0!</v>
      </c>
      <c r="K195" s="126" t="e">
        <f t="shared" si="65"/>
        <v>#DIV/0!</v>
      </c>
      <c r="L195" s="126" t="e">
        <f t="shared" si="66"/>
        <v>#DIV/0!</v>
      </c>
      <c r="M195" s="126" t="e">
        <f t="shared" si="67"/>
        <v>#DIV/0!</v>
      </c>
      <c r="N195" s="127" t="e">
        <f t="shared" si="68"/>
        <v>#DIV/0!</v>
      </c>
      <c r="O195" s="127" t="e">
        <f t="shared" si="70"/>
        <v>#DIV/0!</v>
      </c>
    </row>
    <row r="196" spans="1:15" x14ac:dyDescent="0.25">
      <c r="A196" s="35" t="s">
        <v>80</v>
      </c>
      <c r="B196" s="37">
        <v>177</v>
      </c>
      <c r="C196" s="38">
        <v>46022</v>
      </c>
      <c r="D196" s="196"/>
      <c r="E196" s="40"/>
      <c r="F196" s="41"/>
      <c r="G196" s="41"/>
      <c r="H196" s="43">
        <f>G196*0.8</f>
        <v>0</v>
      </c>
      <c r="I196" s="44" t="e">
        <f>1/H196</f>
        <v>#DIV/0!</v>
      </c>
      <c r="J196" s="44" t="e">
        <f>1/G196</f>
        <v>#DIV/0!</v>
      </c>
      <c r="K196" s="126" t="e">
        <f>F196*I196</f>
        <v>#DIV/0!</v>
      </c>
      <c r="L196" s="126" t="e">
        <f>F196*J196</f>
        <v>#DIV/0!</v>
      </c>
      <c r="M196" s="126" t="e">
        <f>K196-L196</f>
        <v>#DIV/0!</v>
      </c>
      <c r="N196" s="127" t="e">
        <f>M196*0.35</f>
        <v>#DIV/0!</v>
      </c>
      <c r="O196" s="127" t="e">
        <f>N196*H196</f>
        <v>#DIV/0!</v>
      </c>
    </row>
    <row r="197" spans="1:15" x14ac:dyDescent="0.25">
      <c r="A197" s="35" t="s">
        <v>80</v>
      </c>
      <c r="B197" s="37">
        <v>178</v>
      </c>
      <c r="C197" s="38">
        <v>46022</v>
      </c>
      <c r="D197" s="196"/>
      <c r="E197" s="40"/>
      <c r="F197" s="41"/>
      <c r="G197" s="41"/>
      <c r="H197" s="43">
        <f t="shared" ref="H197:H217" si="71">G197*0.8</f>
        <v>0</v>
      </c>
      <c r="I197" s="44" t="e">
        <f>1/H197</f>
        <v>#DIV/0!</v>
      </c>
      <c r="J197" s="44" t="e">
        <f>1/G197</f>
        <v>#DIV/0!</v>
      </c>
      <c r="K197" s="126" t="e">
        <f>F197*I197</f>
        <v>#DIV/0!</v>
      </c>
      <c r="L197" s="126" t="e">
        <f>F197*J197</f>
        <v>#DIV/0!</v>
      </c>
      <c r="M197" s="126" t="e">
        <f>K197-L197</f>
        <v>#DIV/0!</v>
      </c>
      <c r="N197" s="127" t="e">
        <f>M197*0.35</f>
        <v>#DIV/0!</v>
      </c>
      <c r="O197" s="127" t="e">
        <f>N197*H197</f>
        <v>#DIV/0!</v>
      </c>
    </row>
    <row r="198" spans="1:15" x14ac:dyDescent="0.25">
      <c r="A198" s="35" t="s">
        <v>80</v>
      </c>
      <c r="B198" s="35">
        <v>179</v>
      </c>
      <c r="C198" s="38">
        <v>46022</v>
      </c>
      <c r="D198" s="196"/>
      <c r="E198" s="40"/>
      <c r="F198" s="41"/>
      <c r="G198" s="41"/>
      <c r="H198" s="43">
        <f t="shared" si="71"/>
        <v>0</v>
      </c>
      <c r="I198" s="44" t="e">
        <f t="shared" ref="I198:I217" si="72">1/H198</f>
        <v>#DIV/0!</v>
      </c>
      <c r="J198" s="44" t="e">
        <f t="shared" ref="J198:J217" si="73">1/G198</f>
        <v>#DIV/0!</v>
      </c>
      <c r="K198" s="126" t="e">
        <f t="shared" ref="K198:K217" si="74">F198*I198</f>
        <v>#DIV/0!</v>
      </c>
      <c r="L198" s="126" t="e">
        <f t="shared" ref="L198:L217" si="75">F198*J198</f>
        <v>#DIV/0!</v>
      </c>
      <c r="M198" s="126" t="e">
        <f t="shared" ref="M198:M217" si="76">K198-L198</f>
        <v>#DIV/0!</v>
      </c>
      <c r="N198" s="127" t="e">
        <f t="shared" ref="N198:N217" si="77">M198*0.35</f>
        <v>#DIV/0!</v>
      </c>
      <c r="O198" s="127" t="e">
        <f t="shared" ref="O198:O201" si="78">N198*H198</f>
        <v>#DIV/0!</v>
      </c>
    </row>
    <row r="199" spans="1:15" x14ac:dyDescent="0.25">
      <c r="A199" s="35" t="s">
        <v>80</v>
      </c>
      <c r="B199" s="37">
        <v>180</v>
      </c>
      <c r="C199" s="38">
        <v>46022</v>
      </c>
      <c r="D199" s="196"/>
      <c r="E199" s="40"/>
      <c r="F199" s="41"/>
      <c r="G199" s="41"/>
      <c r="H199" s="43">
        <f t="shared" si="71"/>
        <v>0</v>
      </c>
      <c r="I199" s="44" t="e">
        <f t="shared" si="72"/>
        <v>#DIV/0!</v>
      </c>
      <c r="J199" s="44" t="e">
        <f t="shared" si="73"/>
        <v>#DIV/0!</v>
      </c>
      <c r="K199" s="126" t="e">
        <f t="shared" si="74"/>
        <v>#DIV/0!</v>
      </c>
      <c r="L199" s="126" t="e">
        <f t="shared" si="75"/>
        <v>#DIV/0!</v>
      </c>
      <c r="M199" s="126" t="e">
        <f t="shared" si="76"/>
        <v>#DIV/0!</v>
      </c>
      <c r="N199" s="127" t="e">
        <f t="shared" si="77"/>
        <v>#DIV/0!</v>
      </c>
      <c r="O199" s="127" t="e">
        <f t="shared" si="78"/>
        <v>#DIV/0!</v>
      </c>
    </row>
    <row r="200" spans="1:15" x14ac:dyDescent="0.25">
      <c r="A200" s="35" t="s">
        <v>80</v>
      </c>
      <c r="B200" s="37">
        <v>181</v>
      </c>
      <c r="C200" s="38">
        <v>46022</v>
      </c>
      <c r="D200" s="196"/>
      <c r="E200" s="40"/>
      <c r="F200" s="41"/>
      <c r="G200" s="41"/>
      <c r="H200" s="43">
        <f t="shared" si="71"/>
        <v>0</v>
      </c>
      <c r="I200" s="44" t="e">
        <f t="shared" si="72"/>
        <v>#DIV/0!</v>
      </c>
      <c r="J200" s="44" t="e">
        <f t="shared" si="73"/>
        <v>#DIV/0!</v>
      </c>
      <c r="K200" s="126" t="e">
        <f t="shared" si="74"/>
        <v>#DIV/0!</v>
      </c>
      <c r="L200" s="126" t="e">
        <f t="shared" si="75"/>
        <v>#DIV/0!</v>
      </c>
      <c r="M200" s="126" t="e">
        <f t="shared" si="76"/>
        <v>#DIV/0!</v>
      </c>
      <c r="N200" s="127" t="e">
        <f t="shared" si="77"/>
        <v>#DIV/0!</v>
      </c>
      <c r="O200" s="127" t="e">
        <f t="shared" si="78"/>
        <v>#DIV/0!</v>
      </c>
    </row>
    <row r="201" spans="1:15" x14ac:dyDescent="0.25">
      <c r="A201" s="35" t="s">
        <v>80</v>
      </c>
      <c r="B201" s="35">
        <v>182</v>
      </c>
      <c r="C201" s="38">
        <v>46022</v>
      </c>
      <c r="D201" s="196"/>
      <c r="E201" s="40"/>
      <c r="F201" s="41"/>
      <c r="G201" s="41"/>
      <c r="H201" s="43">
        <f t="shared" si="71"/>
        <v>0</v>
      </c>
      <c r="I201" s="44" t="e">
        <f t="shared" si="72"/>
        <v>#DIV/0!</v>
      </c>
      <c r="J201" s="44" t="e">
        <f t="shared" si="73"/>
        <v>#DIV/0!</v>
      </c>
      <c r="K201" s="126" t="e">
        <f t="shared" si="74"/>
        <v>#DIV/0!</v>
      </c>
      <c r="L201" s="126" t="e">
        <f t="shared" si="75"/>
        <v>#DIV/0!</v>
      </c>
      <c r="M201" s="126" t="e">
        <f t="shared" si="76"/>
        <v>#DIV/0!</v>
      </c>
      <c r="N201" s="127" t="e">
        <f t="shared" si="77"/>
        <v>#DIV/0!</v>
      </c>
      <c r="O201" s="127" t="e">
        <f t="shared" si="78"/>
        <v>#DIV/0!</v>
      </c>
    </row>
    <row r="202" spans="1:15" x14ac:dyDescent="0.25">
      <c r="A202" s="35" t="s">
        <v>80</v>
      </c>
      <c r="B202" s="37">
        <v>183</v>
      </c>
      <c r="C202" s="38">
        <v>46022</v>
      </c>
      <c r="D202" s="196"/>
      <c r="E202" s="40"/>
      <c r="F202" s="41"/>
      <c r="G202" s="41"/>
      <c r="H202" s="43">
        <f t="shared" si="71"/>
        <v>0</v>
      </c>
      <c r="I202" s="44" t="e">
        <f t="shared" si="72"/>
        <v>#DIV/0!</v>
      </c>
      <c r="J202" s="44" t="e">
        <f t="shared" si="73"/>
        <v>#DIV/0!</v>
      </c>
      <c r="K202" s="126" t="e">
        <f t="shared" si="74"/>
        <v>#DIV/0!</v>
      </c>
      <c r="L202" s="126" t="e">
        <f t="shared" si="75"/>
        <v>#DIV/0!</v>
      </c>
      <c r="M202" s="126" t="e">
        <f t="shared" si="76"/>
        <v>#DIV/0!</v>
      </c>
      <c r="N202" s="127" t="e">
        <f t="shared" si="77"/>
        <v>#DIV/0!</v>
      </c>
      <c r="O202" s="127" t="e">
        <f>N202*H202</f>
        <v>#DIV/0!</v>
      </c>
    </row>
    <row r="203" spans="1:15" x14ac:dyDescent="0.25">
      <c r="A203" s="35" t="s">
        <v>80</v>
      </c>
      <c r="B203" s="37">
        <v>184</v>
      </c>
      <c r="C203" s="38">
        <v>46022</v>
      </c>
      <c r="D203" s="196"/>
      <c r="E203" s="40"/>
      <c r="F203" s="41"/>
      <c r="G203" s="41"/>
      <c r="H203" s="43">
        <f t="shared" si="71"/>
        <v>0</v>
      </c>
      <c r="I203" s="44" t="e">
        <f t="shared" si="72"/>
        <v>#DIV/0!</v>
      </c>
      <c r="J203" s="44" t="e">
        <f t="shared" si="73"/>
        <v>#DIV/0!</v>
      </c>
      <c r="K203" s="126" t="e">
        <f t="shared" si="74"/>
        <v>#DIV/0!</v>
      </c>
      <c r="L203" s="126" t="e">
        <f t="shared" si="75"/>
        <v>#DIV/0!</v>
      </c>
      <c r="M203" s="126" t="e">
        <f t="shared" si="76"/>
        <v>#DIV/0!</v>
      </c>
      <c r="N203" s="127" t="e">
        <f t="shared" si="77"/>
        <v>#DIV/0!</v>
      </c>
      <c r="O203" s="127" t="e">
        <f t="shared" ref="O203:O217" si="79">N203*H203</f>
        <v>#DIV/0!</v>
      </c>
    </row>
    <row r="204" spans="1:15" x14ac:dyDescent="0.25">
      <c r="A204" s="35" t="s">
        <v>80</v>
      </c>
      <c r="B204" s="35">
        <v>185</v>
      </c>
      <c r="C204" s="38">
        <v>46022</v>
      </c>
      <c r="D204" s="196"/>
      <c r="E204" s="40"/>
      <c r="F204" s="41"/>
      <c r="G204" s="41"/>
      <c r="H204" s="43">
        <f t="shared" si="71"/>
        <v>0</v>
      </c>
      <c r="I204" s="44" t="e">
        <f t="shared" si="72"/>
        <v>#DIV/0!</v>
      </c>
      <c r="J204" s="44" t="e">
        <f t="shared" si="73"/>
        <v>#DIV/0!</v>
      </c>
      <c r="K204" s="126" t="e">
        <f t="shared" si="74"/>
        <v>#DIV/0!</v>
      </c>
      <c r="L204" s="126" t="e">
        <f t="shared" si="75"/>
        <v>#DIV/0!</v>
      </c>
      <c r="M204" s="126" t="e">
        <f t="shared" si="76"/>
        <v>#DIV/0!</v>
      </c>
      <c r="N204" s="127" t="e">
        <f t="shared" si="77"/>
        <v>#DIV/0!</v>
      </c>
      <c r="O204" s="127" t="e">
        <f t="shared" si="79"/>
        <v>#DIV/0!</v>
      </c>
    </row>
    <row r="205" spans="1:15" x14ac:dyDescent="0.25">
      <c r="A205" s="35" t="s">
        <v>80</v>
      </c>
      <c r="B205" s="37">
        <v>186</v>
      </c>
      <c r="C205" s="38">
        <v>46022</v>
      </c>
      <c r="D205" s="196"/>
      <c r="E205" s="40"/>
      <c r="F205" s="41"/>
      <c r="G205" s="41"/>
      <c r="H205" s="43">
        <f t="shared" si="71"/>
        <v>0</v>
      </c>
      <c r="I205" s="44" t="e">
        <f t="shared" si="72"/>
        <v>#DIV/0!</v>
      </c>
      <c r="J205" s="44" t="e">
        <f t="shared" si="73"/>
        <v>#DIV/0!</v>
      </c>
      <c r="K205" s="126" t="e">
        <f t="shared" si="74"/>
        <v>#DIV/0!</v>
      </c>
      <c r="L205" s="126" t="e">
        <f t="shared" si="75"/>
        <v>#DIV/0!</v>
      </c>
      <c r="M205" s="126" t="e">
        <f t="shared" si="76"/>
        <v>#DIV/0!</v>
      </c>
      <c r="N205" s="127" t="e">
        <f t="shared" si="77"/>
        <v>#DIV/0!</v>
      </c>
      <c r="O205" s="127" t="e">
        <f t="shared" si="79"/>
        <v>#DIV/0!</v>
      </c>
    </row>
    <row r="206" spans="1:15" x14ac:dyDescent="0.25">
      <c r="A206" s="35" t="s">
        <v>80</v>
      </c>
      <c r="B206" s="37">
        <v>187</v>
      </c>
      <c r="C206" s="38">
        <v>46022</v>
      </c>
      <c r="D206" s="196"/>
      <c r="E206" s="40"/>
      <c r="F206" s="41"/>
      <c r="G206" s="41"/>
      <c r="H206" s="43">
        <f t="shared" si="71"/>
        <v>0</v>
      </c>
      <c r="I206" s="44" t="e">
        <f t="shared" si="72"/>
        <v>#DIV/0!</v>
      </c>
      <c r="J206" s="44" t="e">
        <f t="shared" si="73"/>
        <v>#DIV/0!</v>
      </c>
      <c r="K206" s="126" t="e">
        <f t="shared" si="74"/>
        <v>#DIV/0!</v>
      </c>
      <c r="L206" s="126" t="e">
        <f t="shared" si="75"/>
        <v>#DIV/0!</v>
      </c>
      <c r="M206" s="126" t="e">
        <f t="shared" si="76"/>
        <v>#DIV/0!</v>
      </c>
      <c r="N206" s="127" t="e">
        <f t="shared" si="77"/>
        <v>#DIV/0!</v>
      </c>
      <c r="O206" s="127" t="e">
        <f t="shared" si="79"/>
        <v>#DIV/0!</v>
      </c>
    </row>
    <row r="207" spans="1:15" x14ac:dyDescent="0.25">
      <c r="A207" s="35" t="s">
        <v>80</v>
      </c>
      <c r="B207" s="35">
        <v>188</v>
      </c>
      <c r="C207" s="38">
        <v>46022</v>
      </c>
      <c r="D207" s="196"/>
      <c r="E207" s="40"/>
      <c r="F207" s="41"/>
      <c r="G207" s="41"/>
      <c r="H207" s="43">
        <f t="shared" si="71"/>
        <v>0</v>
      </c>
      <c r="I207" s="44" t="e">
        <f t="shared" si="72"/>
        <v>#DIV/0!</v>
      </c>
      <c r="J207" s="44" t="e">
        <f t="shared" si="73"/>
        <v>#DIV/0!</v>
      </c>
      <c r="K207" s="126" t="e">
        <f t="shared" si="74"/>
        <v>#DIV/0!</v>
      </c>
      <c r="L207" s="126" t="e">
        <f t="shared" si="75"/>
        <v>#DIV/0!</v>
      </c>
      <c r="M207" s="126" t="e">
        <f t="shared" si="76"/>
        <v>#DIV/0!</v>
      </c>
      <c r="N207" s="127" t="e">
        <f t="shared" si="77"/>
        <v>#DIV/0!</v>
      </c>
      <c r="O207" s="127" t="e">
        <f t="shared" si="79"/>
        <v>#DIV/0!</v>
      </c>
    </row>
    <row r="208" spans="1:15" x14ac:dyDescent="0.25">
      <c r="A208" s="35" t="s">
        <v>80</v>
      </c>
      <c r="B208" s="37">
        <v>189</v>
      </c>
      <c r="C208" s="38">
        <v>46022</v>
      </c>
      <c r="D208" s="196"/>
      <c r="E208" s="40"/>
      <c r="F208" s="41"/>
      <c r="G208" s="41"/>
      <c r="H208" s="43">
        <f t="shared" si="71"/>
        <v>0</v>
      </c>
      <c r="I208" s="44" t="e">
        <f t="shared" si="72"/>
        <v>#DIV/0!</v>
      </c>
      <c r="J208" s="44" t="e">
        <f t="shared" si="73"/>
        <v>#DIV/0!</v>
      </c>
      <c r="K208" s="126" t="e">
        <f t="shared" si="74"/>
        <v>#DIV/0!</v>
      </c>
      <c r="L208" s="126" t="e">
        <f t="shared" si="75"/>
        <v>#DIV/0!</v>
      </c>
      <c r="M208" s="126" t="e">
        <f t="shared" si="76"/>
        <v>#DIV/0!</v>
      </c>
      <c r="N208" s="127" t="e">
        <f t="shared" si="77"/>
        <v>#DIV/0!</v>
      </c>
      <c r="O208" s="127" t="e">
        <f t="shared" si="79"/>
        <v>#DIV/0!</v>
      </c>
    </row>
    <row r="209" spans="1:15" x14ac:dyDescent="0.25">
      <c r="A209" s="35" t="s">
        <v>80</v>
      </c>
      <c r="B209" s="37">
        <v>190</v>
      </c>
      <c r="C209" s="38">
        <v>46022</v>
      </c>
      <c r="D209" s="196"/>
      <c r="E209" s="40"/>
      <c r="F209" s="41"/>
      <c r="G209" s="41"/>
      <c r="H209" s="43">
        <f t="shared" si="71"/>
        <v>0</v>
      </c>
      <c r="I209" s="44" t="e">
        <f t="shared" si="72"/>
        <v>#DIV/0!</v>
      </c>
      <c r="J209" s="44" t="e">
        <f t="shared" si="73"/>
        <v>#DIV/0!</v>
      </c>
      <c r="K209" s="126" t="e">
        <f t="shared" si="74"/>
        <v>#DIV/0!</v>
      </c>
      <c r="L209" s="126" t="e">
        <f t="shared" si="75"/>
        <v>#DIV/0!</v>
      </c>
      <c r="M209" s="126" t="e">
        <f t="shared" si="76"/>
        <v>#DIV/0!</v>
      </c>
      <c r="N209" s="127" t="e">
        <f t="shared" si="77"/>
        <v>#DIV/0!</v>
      </c>
      <c r="O209" s="127" t="e">
        <f t="shared" si="79"/>
        <v>#DIV/0!</v>
      </c>
    </row>
    <row r="210" spans="1:15" x14ac:dyDescent="0.25">
      <c r="A210" s="35" t="s">
        <v>80</v>
      </c>
      <c r="B210" s="35">
        <v>191</v>
      </c>
      <c r="C210" s="38">
        <v>46022</v>
      </c>
      <c r="D210" s="196"/>
      <c r="E210" s="40"/>
      <c r="F210" s="41"/>
      <c r="G210" s="41"/>
      <c r="H210" s="43">
        <f t="shared" si="71"/>
        <v>0</v>
      </c>
      <c r="I210" s="44" t="e">
        <f t="shared" si="72"/>
        <v>#DIV/0!</v>
      </c>
      <c r="J210" s="44" t="e">
        <f t="shared" si="73"/>
        <v>#DIV/0!</v>
      </c>
      <c r="K210" s="126" t="e">
        <f t="shared" si="74"/>
        <v>#DIV/0!</v>
      </c>
      <c r="L210" s="126" t="e">
        <f t="shared" si="75"/>
        <v>#DIV/0!</v>
      </c>
      <c r="M210" s="126" t="e">
        <f t="shared" si="76"/>
        <v>#DIV/0!</v>
      </c>
      <c r="N210" s="127" t="e">
        <f t="shared" si="77"/>
        <v>#DIV/0!</v>
      </c>
      <c r="O210" s="127" t="e">
        <f t="shared" si="79"/>
        <v>#DIV/0!</v>
      </c>
    </row>
    <row r="211" spans="1:15" x14ac:dyDescent="0.25">
      <c r="A211" s="35" t="s">
        <v>80</v>
      </c>
      <c r="B211" s="37">
        <v>192</v>
      </c>
      <c r="C211" s="38">
        <v>46022</v>
      </c>
      <c r="D211" s="196"/>
      <c r="E211" s="40"/>
      <c r="F211" s="41"/>
      <c r="G211" s="41"/>
      <c r="H211" s="43">
        <f t="shared" si="71"/>
        <v>0</v>
      </c>
      <c r="I211" s="44" t="e">
        <f t="shared" si="72"/>
        <v>#DIV/0!</v>
      </c>
      <c r="J211" s="44" t="e">
        <f t="shared" si="73"/>
        <v>#DIV/0!</v>
      </c>
      <c r="K211" s="126" t="e">
        <f t="shared" si="74"/>
        <v>#DIV/0!</v>
      </c>
      <c r="L211" s="126" t="e">
        <f t="shared" si="75"/>
        <v>#DIV/0!</v>
      </c>
      <c r="M211" s="126" t="e">
        <f t="shared" si="76"/>
        <v>#DIV/0!</v>
      </c>
      <c r="N211" s="127" t="e">
        <f t="shared" si="77"/>
        <v>#DIV/0!</v>
      </c>
      <c r="O211" s="127" t="e">
        <f t="shared" si="79"/>
        <v>#DIV/0!</v>
      </c>
    </row>
    <row r="212" spans="1:15" x14ac:dyDescent="0.25">
      <c r="A212" s="35" t="s">
        <v>80</v>
      </c>
      <c r="B212" s="37">
        <v>193</v>
      </c>
      <c r="C212" s="38">
        <v>46022</v>
      </c>
      <c r="D212" s="196"/>
      <c r="E212" s="40"/>
      <c r="F212" s="41"/>
      <c r="G212" s="41"/>
      <c r="H212" s="43">
        <f t="shared" si="71"/>
        <v>0</v>
      </c>
      <c r="I212" s="44" t="e">
        <f t="shared" si="72"/>
        <v>#DIV/0!</v>
      </c>
      <c r="J212" s="44" t="e">
        <f t="shared" si="73"/>
        <v>#DIV/0!</v>
      </c>
      <c r="K212" s="126" t="e">
        <f t="shared" si="74"/>
        <v>#DIV/0!</v>
      </c>
      <c r="L212" s="126" t="e">
        <f t="shared" si="75"/>
        <v>#DIV/0!</v>
      </c>
      <c r="M212" s="126" t="e">
        <f t="shared" si="76"/>
        <v>#DIV/0!</v>
      </c>
      <c r="N212" s="127" t="e">
        <f t="shared" si="77"/>
        <v>#DIV/0!</v>
      </c>
      <c r="O212" s="127" t="e">
        <f t="shared" si="79"/>
        <v>#DIV/0!</v>
      </c>
    </row>
    <row r="213" spans="1:15" x14ac:dyDescent="0.25">
      <c r="A213" s="35" t="s">
        <v>80</v>
      </c>
      <c r="B213" s="35">
        <v>194</v>
      </c>
      <c r="C213" s="38">
        <v>46022</v>
      </c>
      <c r="D213" s="196"/>
      <c r="E213" s="40"/>
      <c r="F213" s="41"/>
      <c r="G213" s="41"/>
      <c r="H213" s="43">
        <f t="shared" si="71"/>
        <v>0</v>
      </c>
      <c r="I213" s="44" t="e">
        <f t="shared" si="72"/>
        <v>#DIV/0!</v>
      </c>
      <c r="J213" s="44" t="e">
        <f t="shared" si="73"/>
        <v>#DIV/0!</v>
      </c>
      <c r="K213" s="126" t="e">
        <f t="shared" si="74"/>
        <v>#DIV/0!</v>
      </c>
      <c r="L213" s="126" t="e">
        <f t="shared" si="75"/>
        <v>#DIV/0!</v>
      </c>
      <c r="M213" s="126" t="e">
        <f t="shared" si="76"/>
        <v>#DIV/0!</v>
      </c>
      <c r="N213" s="127" t="e">
        <f t="shared" si="77"/>
        <v>#DIV/0!</v>
      </c>
      <c r="O213" s="127" t="e">
        <f t="shared" si="79"/>
        <v>#DIV/0!</v>
      </c>
    </row>
    <row r="214" spans="1:15" x14ac:dyDescent="0.25">
      <c r="A214" s="35" t="s">
        <v>80</v>
      </c>
      <c r="B214" s="37">
        <v>195</v>
      </c>
      <c r="C214" s="38">
        <v>46022</v>
      </c>
      <c r="D214" s="196"/>
      <c r="E214" s="40"/>
      <c r="F214" s="41"/>
      <c r="G214" s="41"/>
      <c r="H214" s="43">
        <f t="shared" si="71"/>
        <v>0</v>
      </c>
      <c r="I214" s="44" t="e">
        <f t="shared" si="72"/>
        <v>#DIV/0!</v>
      </c>
      <c r="J214" s="44" t="e">
        <f t="shared" si="73"/>
        <v>#DIV/0!</v>
      </c>
      <c r="K214" s="126" t="e">
        <f t="shared" si="74"/>
        <v>#DIV/0!</v>
      </c>
      <c r="L214" s="126" t="e">
        <f t="shared" si="75"/>
        <v>#DIV/0!</v>
      </c>
      <c r="M214" s="126" t="e">
        <f t="shared" si="76"/>
        <v>#DIV/0!</v>
      </c>
      <c r="N214" s="127" t="e">
        <f t="shared" si="77"/>
        <v>#DIV/0!</v>
      </c>
      <c r="O214" s="127" t="e">
        <f t="shared" si="79"/>
        <v>#DIV/0!</v>
      </c>
    </row>
    <row r="215" spans="1:15" x14ac:dyDescent="0.25">
      <c r="A215" s="35" t="s">
        <v>80</v>
      </c>
      <c r="B215" s="37">
        <v>196</v>
      </c>
      <c r="C215" s="38">
        <v>46022</v>
      </c>
      <c r="D215" s="196"/>
      <c r="E215" s="40"/>
      <c r="F215" s="41"/>
      <c r="G215" s="41"/>
      <c r="H215" s="43">
        <f t="shared" si="71"/>
        <v>0</v>
      </c>
      <c r="I215" s="44" t="e">
        <f t="shared" si="72"/>
        <v>#DIV/0!</v>
      </c>
      <c r="J215" s="44" t="e">
        <f t="shared" si="73"/>
        <v>#DIV/0!</v>
      </c>
      <c r="K215" s="126" t="e">
        <f t="shared" si="74"/>
        <v>#DIV/0!</v>
      </c>
      <c r="L215" s="126" t="e">
        <f t="shared" si="75"/>
        <v>#DIV/0!</v>
      </c>
      <c r="M215" s="126" t="e">
        <f t="shared" si="76"/>
        <v>#DIV/0!</v>
      </c>
      <c r="N215" s="127" t="e">
        <f t="shared" si="77"/>
        <v>#DIV/0!</v>
      </c>
      <c r="O215" s="127" t="e">
        <f t="shared" si="79"/>
        <v>#DIV/0!</v>
      </c>
    </row>
    <row r="216" spans="1:15" x14ac:dyDescent="0.25">
      <c r="A216" s="35" t="s">
        <v>80</v>
      </c>
      <c r="B216" s="35">
        <v>197</v>
      </c>
      <c r="C216" s="38">
        <v>46022</v>
      </c>
      <c r="D216" s="196"/>
      <c r="E216" s="40"/>
      <c r="F216" s="41"/>
      <c r="G216" s="41"/>
      <c r="H216" s="43">
        <f t="shared" si="71"/>
        <v>0</v>
      </c>
      <c r="I216" s="44" t="e">
        <f t="shared" si="72"/>
        <v>#DIV/0!</v>
      </c>
      <c r="J216" s="44" t="e">
        <f t="shared" si="73"/>
        <v>#DIV/0!</v>
      </c>
      <c r="K216" s="126" t="e">
        <f t="shared" si="74"/>
        <v>#DIV/0!</v>
      </c>
      <c r="L216" s="126" t="e">
        <f t="shared" si="75"/>
        <v>#DIV/0!</v>
      </c>
      <c r="M216" s="126" t="e">
        <f t="shared" si="76"/>
        <v>#DIV/0!</v>
      </c>
      <c r="N216" s="127" t="e">
        <f t="shared" si="77"/>
        <v>#DIV/0!</v>
      </c>
      <c r="O216" s="127" t="e">
        <f t="shared" si="79"/>
        <v>#DIV/0!</v>
      </c>
    </row>
    <row r="217" spans="1:15" x14ac:dyDescent="0.25">
      <c r="A217" s="35" t="s">
        <v>80</v>
      </c>
      <c r="B217" s="37">
        <v>198</v>
      </c>
      <c r="C217" s="38">
        <v>46022</v>
      </c>
      <c r="D217" s="196"/>
      <c r="E217" s="40"/>
      <c r="F217" s="41"/>
      <c r="G217" s="41"/>
      <c r="H217" s="43">
        <f t="shared" si="71"/>
        <v>0</v>
      </c>
      <c r="I217" s="44" t="e">
        <f t="shared" si="72"/>
        <v>#DIV/0!</v>
      </c>
      <c r="J217" s="44" t="e">
        <f t="shared" si="73"/>
        <v>#DIV/0!</v>
      </c>
      <c r="K217" s="126" t="e">
        <f t="shared" si="74"/>
        <v>#DIV/0!</v>
      </c>
      <c r="L217" s="126" t="e">
        <f t="shared" si="75"/>
        <v>#DIV/0!</v>
      </c>
      <c r="M217" s="126" t="e">
        <f t="shared" si="76"/>
        <v>#DIV/0!</v>
      </c>
      <c r="N217" s="127" t="e">
        <f t="shared" si="77"/>
        <v>#DIV/0!</v>
      </c>
      <c r="O217" s="127" t="e">
        <f t="shared" si="79"/>
        <v>#DIV/0!</v>
      </c>
    </row>
    <row r="218" spans="1:15" x14ac:dyDescent="0.25">
      <c r="A218" s="35" t="s">
        <v>80</v>
      </c>
      <c r="B218" s="37">
        <v>199</v>
      </c>
      <c r="C218" s="38">
        <v>46022</v>
      </c>
      <c r="D218" s="196"/>
      <c r="E218" s="40"/>
      <c r="F218" s="41"/>
      <c r="G218" s="41"/>
      <c r="H218" s="43">
        <f>G218*0.8</f>
        <v>0</v>
      </c>
      <c r="I218" s="44" t="e">
        <f>1/H218</f>
        <v>#DIV/0!</v>
      </c>
      <c r="J218" s="44" t="e">
        <f>1/G218</f>
        <v>#DIV/0!</v>
      </c>
      <c r="K218" s="126" t="e">
        <f>F218*I218</f>
        <v>#DIV/0!</v>
      </c>
      <c r="L218" s="126" t="e">
        <f>F218*J218</f>
        <v>#DIV/0!</v>
      </c>
      <c r="M218" s="126" t="e">
        <f>K218-L218</f>
        <v>#DIV/0!</v>
      </c>
      <c r="N218" s="127" t="e">
        <f>M218*0.35</f>
        <v>#DIV/0!</v>
      </c>
      <c r="O218" s="127" t="e">
        <f>N218*H218</f>
        <v>#DIV/0!</v>
      </c>
    </row>
    <row r="219" spans="1:15" x14ac:dyDescent="0.25">
      <c r="A219" s="35" t="s">
        <v>80</v>
      </c>
      <c r="B219" s="35">
        <v>200</v>
      </c>
      <c r="C219" s="38">
        <v>46022</v>
      </c>
      <c r="D219" s="196"/>
      <c r="E219" s="40"/>
      <c r="F219" s="41"/>
      <c r="G219" s="41"/>
      <c r="H219" s="43">
        <f t="shared" ref="H219" si="80">G219*0.8</f>
        <v>0</v>
      </c>
      <c r="I219" s="44" t="e">
        <f>1/H219</f>
        <v>#DIV/0!</v>
      </c>
      <c r="J219" s="44" t="e">
        <f>1/G219</f>
        <v>#DIV/0!</v>
      </c>
      <c r="K219" s="126" t="e">
        <f>F219*I219</f>
        <v>#DIV/0!</v>
      </c>
      <c r="L219" s="126" t="e">
        <f>F219*J219</f>
        <v>#DIV/0!</v>
      </c>
      <c r="M219" s="126" t="e">
        <f>K219-L219</f>
        <v>#DIV/0!</v>
      </c>
      <c r="N219" s="127" t="e">
        <f>M219*0.35</f>
        <v>#DIV/0!</v>
      </c>
      <c r="O219" s="127" t="e">
        <f>N219*H219</f>
        <v>#DIV/0!</v>
      </c>
    </row>
  </sheetData>
  <sheetProtection algorithmName="SHA-512" hashValue="FRcE8c4tnlc8u8r+db8Hhwos+NGvx8X1uGp+uXTAxEnBUybRnwBzNeiDjRnGt7hq8PiaBxX1a8KjKiWRsfeKXA==" saltValue="SxgoJiF7OHOKuizh1RNBsQ==" spinCount="100000" sheet="1" objects="1" scenarios="1" selectLockedCells="1"/>
  <mergeCells count="12">
    <mergeCell ref="B2:H2"/>
    <mergeCell ref="B3:H3"/>
    <mergeCell ref="B4:H4"/>
    <mergeCell ref="B5:H5"/>
    <mergeCell ref="A7:L7"/>
    <mergeCell ref="A18:F18"/>
    <mergeCell ref="G18:H18"/>
    <mergeCell ref="I18:J18"/>
    <mergeCell ref="K18:L18"/>
    <mergeCell ref="A10:C10"/>
    <mergeCell ref="A11:C11"/>
    <mergeCell ref="A12:C12"/>
  </mergeCells>
  <dataValidations count="2">
    <dataValidation type="decimal" operator="greaterThanOrEqual" allowBlank="1" showInputMessage="1" showErrorMessage="1" error="SOLO VALORES NUMÉRICOS" sqref="F20:G219">
      <formula1>0</formula1>
    </dataValidation>
    <dataValidation type="decimal" operator="greaterThanOrEqual" allowBlank="1" showInputMessage="1" showErrorMessage="1" sqref="D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20" orientation="landscape" r:id="rId1"/>
  <headerFooter>
    <oddHeader>&amp;A</oddHeader>
    <oddFooter>&amp;LFIRMA:&amp;CFOLIO:&amp;RPágina &amp;P</oddFooter>
  </headerFooter>
  <ignoredErrors>
    <ignoredError sqref="D11" unlockedFormula="1"/>
    <ignoredError sqref="I20:O219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Q219"/>
  <sheetViews>
    <sheetView showGridLines="0" topLeftCell="A12" zoomScale="70" zoomScaleNormal="70" workbookViewId="0">
      <selection activeCell="D20" sqref="D20:D1048576"/>
    </sheetView>
  </sheetViews>
  <sheetFormatPr baseColWidth="10" defaultColWidth="10.85546875" defaultRowHeight="15" x14ac:dyDescent="0.25"/>
  <cols>
    <col min="1" max="1" width="12.7109375" style="34" customWidth="1"/>
    <col min="2" max="2" width="10.7109375" style="34" customWidth="1"/>
    <col min="3" max="3" width="12.85546875" style="34" customWidth="1"/>
    <col min="4" max="4" width="21.140625" style="197" customWidth="1"/>
    <col min="5" max="5" width="21.7109375" style="34" customWidth="1"/>
    <col min="6" max="6" width="17.42578125" style="34" customWidth="1"/>
    <col min="7" max="7" width="16.28515625" style="34" customWidth="1"/>
    <col min="8" max="8" width="19.140625" style="34" customWidth="1"/>
    <col min="9" max="9" width="15.28515625" style="34" customWidth="1"/>
    <col min="10" max="10" width="13.7109375" style="34" customWidth="1"/>
    <col min="11" max="11" width="13.28515625" style="34" customWidth="1"/>
    <col min="12" max="12" width="13.42578125" style="34" customWidth="1"/>
    <col min="13" max="13" width="15" style="34" customWidth="1"/>
    <col min="14" max="14" width="21.140625" style="34" customWidth="1"/>
    <col min="15" max="15" width="17.85546875" style="34" customWidth="1"/>
    <col min="16" max="16" width="19.85546875" style="34" customWidth="1"/>
    <col min="17" max="17" width="10.85546875" style="45"/>
    <col min="18" max="16384" width="10.85546875" style="46"/>
  </cols>
  <sheetData>
    <row r="1" spans="1:12" s="22" customFormat="1" ht="22.5" customHeight="1" x14ac:dyDescent="0.25">
      <c r="H1" s="33" t="s">
        <v>56</v>
      </c>
    </row>
    <row r="2" spans="1:12" s="22" customFormat="1" ht="21" customHeight="1" x14ac:dyDescent="0.25">
      <c r="A2" s="23" t="s">
        <v>41</v>
      </c>
      <c r="B2" s="212">
        <f>'Anexo 4A Form. Alta Empresa'!C6</f>
        <v>0</v>
      </c>
      <c r="C2" s="212"/>
      <c r="D2" s="212"/>
      <c r="E2" s="212"/>
      <c r="F2" s="212"/>
      <c r="G2" s="212"/>
      <c r="H2" s="212"/>
      <c r="I2" s="24"/>
      <c r="J2" s="24"/>
      <c r="K2" s="24"/>
      <c r="L2" s="24"/>
    </row>
    <row r="3" spans="1:12" s="22" customFormat="1" ht="20.100000000000001" customHeight="1" x14ac:dyDescent="0.25">
      <c r="A3" s="23" t="s">
        <v>42</v>
      </c>
      <c r="B3" s="212">
        <f>'Anexo 4A Form. Alta Empresa'!C7</f>
        <v>0</v>
      </c>
      <c r="C3" s="212"/>
      <c r="D3" s="212"/>
      <c r="E3" s="212"/>
      <c r="F3" s="212"/>
      <c r="G3" s="212"/>
      <c r="H3" s="212"/>
      <c r="K3" s="24"/>
      <c r="L3" s="24"/>
    </row>
    <row r="4" spans="1:12" s="22" customFormat="1" ht="20.100000000000001" customHeight="1" x14ac:dyDescent="0.25">
      <c r="A4" s="23" t="s">
        <v>43</v>
      </c>
      <c r="B4" s="212">
        <f>'Anexo 4A Form. Alta Empresa'!C8</f>
        <v>0</v>
      </c>
      <c r="C4" s="212"/>
      <c r="D4" s="212"/>
      <c r="E4" s="212"/>
      <c r="F4" s="212"/>
      <c r="G4" s="212"/>
      <c r="H4" s="212"/>
      <c r="I4" s="24"/>
      <c r="J4" s="24"/>
      <c r="K4" s="24"/>
      <c r="L4" s="24"/>
    </row>
    <row r="5" spans="1:12" s="22" customFormat="1" ht="18.75" customHeight="1" x14ac:dyDescent="0.25">
      <c r="A5" s="23" t="s">
        <v>57</v>
      </c>
      <c r="B5" s="214"/>
      <c r="C5" s="214"/>
      <c r="D5" s="214"/>
      <c r="E5" s="214"/>
      <c r="F5" s="214"/>
      <c r="G5" s="214"/>
      <c r="H5" s="214"/>
      <c r="I5" s="24"/>
      <c r="J5" s="24"/>
      <c r="K5" s="24"/>
      <c r="L5" s="24"/>
    </row>
    <row r="6" spans="1:12" s="22" customFormat="1" ht="15.75" x14ac:dyDescent="0.25"/>
    <row r="7" spans="1:12" s="22" customFormat="1" ht="30.95" customHeight="1" x14ac:dyDescent="0.25">
      <c r="A7" s="223" t="s">
        <v>58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</row>
    <row r="8" spans="1:12" s="22" customFormat="1" ht="15.75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s="22" customFormat="1" ht="15.75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s="22" customFormat="1" ht="27" customHeight="1" x14ac:dyDescent="0.25">
      <c r="A10" s="216" t="s">
        <v>74</v>
      </c>
      <c r="B10" s="218"/>
      <c r="C10" s="217"/>
      <c r="D10" s="118">
        <f>SUMIF(O20:O219,"&gt;=0")</f>
        <v>0</v>
      </c>
      <c r="E10" s="117"/>
      <c r="F10" s="117"/>
      <c r="G10" s="117"/>
      <c r="H10" s="117"/>
      <c r="I10" s="117"/>
      <c r="J10" s="117"/>
      <c r="K10" s="117"/>
      <c r="L10" s="117"/>
    </row>
    <row r="11" spans="1:12" s="22" customFormat="1" ht="27" customHeight="1" x14ac:dyDescent="0.25">
      <c r="A11" s="216" t="s">
        <v>222</v>
      </c>
      <c r="B11" s="218"/>
      <c r="C11" s="217"/>
      <c r="D11" s="118">
        <f>RESUMEN!H13</f>
        <v>0</v>
      </c>
      <c r="E11" s="117"/>
      <c r="F11" s="117"/>
      <c r="G11" s="117"/>
      <c r="H11" s="117"/>
      <c r="I11" s="117"/>
      <c r="J11" s="117"/>
      <c r="K11" s="117"/>
      <c r="L11" s="117"/>
    </row>
    <row r="12" spans="1:12" s="22" customFormat="1" ht="27" customHeight="1" x14ac:dyDescent="0.25">
      <c r="A12" s="216" t="s">
        <v>75</v>
      </c>
      <c r="B12" s="218"/>
      <c r="C12" s="217"/>
      <c r="D12" s="118" t="e">
        <f>D10/D11</f>
        <v>#DIV/0!</v>
      </c>
      <c r="E12" s="117"/>
      <c r="F12" s="117"/>
      <c r="G12" s="117"/>
      <c r="H12" s="117"/>
      <c r="I12" s="117"/>
      <c r="J12" s="117"/>
      <c r="K12" s="117"/>
      <c r="L12" s="117"/>
    </row>
    <row r="13" spans="1:12" s="22" customFormat="1" ht="15.75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s="22" customFormat="1" ht="15.75" x14ac:dyDescent="0.25">
      <c r="A14" s="52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s="22" customFormat="1" ht="15.75" x14ac:dyDescent="0.25">
      <c r="A15" s="52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s="22" customFormat="1" ht="15.75" x14ac:dyDescent="0.25">
      <c r="A16" s="52" t="s">
        <v>55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5" x14ac:dyDescent="0.25">
      <c r="D17" s="34"/>
    </row>
    <row r="18" spans="1:15" ht="35.25" customHeight="1" x14ac:dyDescent="0.25">
      <c r="A18" s="219" t="s">
        <v>81</v>
      </c>
      <c r="B18" s="220"/>
      <c r="C18" s="218"/>
      <c r="D18" s="218"/>
      <c r="E18" s="218"/>
      <c r="F18" s="217"/>
      <c r="G18" s="216" t="s">
        <v>60</v>
      </c>
      <c r="H18" s="217"/>
      <c r="I18" s="221" t="s">
        <v>61</v>
      </c>
      <c r="J18" s="221"/>
      <c r="K18" s="216" t="s">
        <v>62</v>
      </c>
      <c r="L18" s="217"/>
    </row>
    <row r="19" spans="1:15" ht="95.25" customHeight="1" x14ac:dyDescent="0.25">
      <c r="A19" s="35" t="s">
        <v>63</v>
      </c>
      <c r="B19" s="35" t="s">
        <v>64</v>
      </c>
      <c r="C19" s="35" t="s">
        <v>65</v>
      </c>
      <c r="D19" s="35" t="s">
        <v>46</v>
      </c>
      <c r="E19" s="36" t="s">
        <v>66</v>
      </c>
      <c r="F19" s="36" t="s">
        <v>67</v>
      </c>
      <c r="G19" s="36" t="s">
        <v>68</v>
      </c>
      <c r="H19" s="36" t="s">
        <v>173</v>
      </c>
      <c r="I19" s="36" t="s">
        <v>69</v>
      </c>
      <c r="J19" s="36" t="s">
        <v>70</v>
      </c>
      <c r="K19" s="36" t="s">
        <v>71</v>
      </c>
      <c r="L19" s="36" t="s">
        <v>72</v>
      </c>
      <c r="M19" s="36" t="s">
        <v>168</v>
      </c>
      <c r="N19" s="36" t="s">
        <v>169</v>
      </c>
      <c r="O19" s="36" t="s">
        <v>170</v>
      </c>
    </row>
    <row r="20" spans="1:15" x14ac:dyDescent="0.25">
      <c r="A20" s="35" t="s">
        <v>82</v>
      </c>
      <c r="B20" s="37">
        <v>1</v>
      </c>
      <c r="C20" s="38">
        <v>42735</v>
      </c>
      <c r="D20" s="196"/>
      <c r="E20" s="40"/>
      <c r="F20" s="41"/>
      <c r="G20" s="41"/>
      <c r="H20" s="60">
        <v>2</v>
      </c>
      <c r="I20" s="44">
        <f>1/H20</f>
        <v>0.5</v>
      </c>
      <c r="J20" s="44" t="e">
        <f>1/G20</f>
        <v>#DIV/0!</v>
      </c>
      <c r="K20" s="130">
        <f>F20*I20</f>
        <v>0</v>
      </c>
      <c r="L20" s="130" t="e">
        <f>F20*J20</f>
        <v>#DIV/0!</v>
      </c>
      <c r="M20" s="130" t="e">
        <f>K20-L20</f>
        <v>#DIV/0!</v>
      </c>
      <c r="N20" s="131" t="e">
        <f>M20*0.35</f>
        <v>#DIV/0!</v>
      </c>
      <c r="O20" s="131" t="e">
        <f>N20*H20</f>
        <v>#DIV/0!</v>
      </c>
    </row>
    <row r="21" spans="1:15" x14ac:dyDescent="0.25">
      <c r="A21" s="35" t="s">
        <v>82</v>
      </c>
      <c r="B21" s="35">
        <v>2</v>
      </c>
      <c r="C21" s="38">
        <v>42735</v>
      </c>
      <c r="D21" s="196"/>
      <c r="E21" s="40"/>
      <c r="F21" s="41"/>
      <c r="G21" s="41"/>
      <c r="H21" s="60">
        <v>2</v>
      </c>
      <c r="I21" s="44">
        <f>1/H21</f>
        <v>0.5</v>
      </c>
      <c r="J21" s="44" t="e">
        <f>1/G21</f>
        <v>#DIV/0!</v>
      </c>
      <c r="K21" s="130">
        <f>F21*I21</f>
        <v>0</v>
      </c>
      <c r="L21" s="130" t="e">
        <f>F21*J21</f>
        <v>#DIV/0!</v>
      </c>
      <c r="M21" s="130" t="e">
        <f>K21-L21</f>
        <v>#DIV/0!</v>
      </c>
      <c r="N21" s="131" t="e">
        <f>M21*0.35</f>
        <v>#DIV/0!</v>
      </c>
      <c r="O21" s="131" t="e">
        <f>N21*H21</f>
        <v>#DIV/0!</v>
      </c>
    </row>
    <row r="22" spans="1:15" x14ac:dyDescent="0.25">
      <c r="A22" s="35" t="s">
        <v>82</v>
      </c>
      <c r="B22" s="37">
        <v>3</v>
      </c>
      <c r="C22" s="38">
        <v>42735</v>
      </c>
      <c r="D22" s="196"/>
      <c r="E22" s="40"/>
      <c r="F22" s="41"/>
      <c r="G22" s="41"/>
      <c r="H22" s="60">
        <v>2</v>
      </c>
      <c r="I22" s="44">
        <f t="shared" ref="I22:I41" si="0">1/H22</f>
        <v>0.5</v>
      </c>
      <c r="J22" s="44" t="e">
        <f t="shared" ref="J22:J41" si="1">1/G22</f>
        <v>#DIV/0!</v>
      </c>
      <c r="K22" s="130">
        <f t="shared" ref="K22:K41" si="2">F22*I22</f>
        <v>0</v>
      </c>
      <c r="L22" s="130" t="e">
        <f t="shared" ref="L22:L41" si="3">F22*J22</f>
        <v>#DIV/0!</v>
      </c>
      <c r="M22" s="130" t="e">
        <f t="shared" ref="M22:M41" si="4">K22-L22</f>
        <v>#DIV/0!</v>
      </c>
      <c r="N22" s="131" t="e">
        <f t="shared" ref="N22:N41" si="5">M22*0.35</f>
        <v>#DIV/0!</v>
      </c>
      <c r="O22" s="131" t="e">
        <f t="shared" ref="O22:O41" si="6">N22*H22</f>
        <v>#DIV/0!</v>
      </c>
    </row>
    <row r="23" spans="1:15" x14ac:dyDescent="0.25">
      <c r="A23" s="35" t="s">
        <v>82</v>
      </c>
      <c r="B23" s="35">
        <v>4</v>
      </c>
      <c r="C23" s="38">
        <v>42735</v>
      </c>
      <c r="D23" s="196"/>
      <c r="E23" s="40"/>
      <c r="F23" s="41"/>
      <c r="G23" s="41"/>
      <c r="H23" s="60">
        <v>2</v>
      </c>
      <c r="I23" s="44">
        <f t="shared" si="0"/>
        <v>0.5</v>
      </c>
      <c r="J23" s="44" t="e">
        <f t="shared" si="1"/>
        <v>#DIV/0!</v>
      </c>
      <c r="K23" s="130">
        <f t="shared" si="2"/>
        <v>0</v>
      </c>
      <c r="L23" s="130" t="e">
        <f t="shared" si="3"/>
        <v>#DIV/0!</v>
      </c>
      <c r="M23" s="130" t="e">
        <f t="shared" si="4"/>
        <v>#DIV/0!</v>
      </c>
      <c r="N23" s="131" t="e">
        <f t="shared" si="5"/>
        <v>#DIV/0!</v>
      </c>
      <c r="O23" s="131" t="e">
        <f t="shared" si="6"/>
        <v>#DIV/0!</v>
      </c>
    </row>
    <row r="24" spans="1:15" x14ac:dyDescent="0.25">
      <c r="A24" s="35" t="s">
        <v>82</v>
      </c>
      <c r="B24" s="37">
        <v>5</v>
      </c>
      <c r="C24" s="38">
        <v>42735</v>
      </c>
      <c r="D24" s="196"/>
      <c r="E24" s="40"/>
      <c r="F24" s="41"/>
      <c r="G24" s="41"/>
      <c r="H24" s="60">
        <v>2</v>
      </c>
      <c r="I24" s="44">
        <f t="shared" si="0"/>
        <v>0.5</v>
      </c>
      <c r="J24" s="44" t="e">
        <f t="shared" si="1"/>
        <v>#DIV/0!</v>
      </c>
      <c r="K24" s="130">
        <f t="shared" si="2"/>
        <v>0</v>
      </c>
      <c r="L24" s="130" t="e">
        <f t="shared" si="3"/>
        <v>#DIV/0!</v>
      </c>
      <c r="M24" s="130" t="e">
        <f t="shared" si="4"/>
        <v>#DIV/0!</v>
      </c>
      <c r="N24" s="131" t="e">
        <f t="shared" si="5"/>
        <v>#DIV/0!</v>
      </c>
      <c r="O24" s="131" t="e">
        <f t="shared" si="6"/>
        <v>#DIV/0!</v>
      </c>
    </row>
    <row r="25" spans="1:15" x14ac:dyDescent="0.25">
      <c r="A25" s="35" t="s">
        <v>82</v>
      </c>
      <c r="B25" s="35">
        <v>6</v>
      </c>
      <c r="C25" s="38">
        <v>42735</v>
      </c>
      <c r="D25" s="196"/>
      <c r="E25" s="40"/>
      <c r="F25" s="41"/>
      <c r="G25" s="41"/>
      <c r="H25" s="60">
        <v>2</v>
      </c>
      <c r="I25" s="44">
        <f t="shared" si="0"/>
        <v>0.5</v>
      </c>
      <c r="J25" s="44" t="e">
        <f t="shared" si="1"/>
        <v>#DIV/0!</v>
      </c>
      <c r="K25" s="130">
        <f t="shared" si="2"/>
        <v>0</v>
      </c>
      <c r="L25" s="130" t="e">
        <f t="shared" si="3"/>
        <v>#DIV/0!</v>
      </c>
      <c r="M25" s="130" t="e">
        <f t="shared" si="4"/>
        <v>#DIV/0!</v>
      </c>
      <c r="N25" s="131" t="e">
        <f t="shared" si="5"/>
        <v>#DIV/0!</v>
      </c>
      <c r="O25" s="131" t="e">
        <f t="shared" si="6"/>
        <v>#DIV/0!</v>
      </c>
    </row>
    <row r="26" spans="1:15" x14ac:dyDescent="0.25">
      <c r="A26" s="35" t="s">
        <v>82</v>
      </c>
      <c r="B26" s="37">
        <v>7</v>
      </c>
      <c r="C26" s="38">
        <v>42735</v>
      </c>
      <c r="D26" s="196"/>
      <c r="E26" s="40"/>
      <c r="F26" s="41"/>
      <c r="G26" s="41"/>
      <c r="H26" s="60">
        <v>2</v>
      </c>
      <c r="I26" s="44">
        <f t="shared" si="0"/>
        <v>0.5</v>
      </c>
      <c r="J26" s="44" t="e">
        <f t="shared" si="1"/>
        <v>#DIV/0!</v>
      </c>
      <c r="K26" s="130">
        <f t="shared" si="2"/>
        <v>0</v>
      </c>
      <c r="L26" s="130" t="e">
        <f t="shared" si="3"/>
        <v>#DIV/0!</v>
      </c>
      <c r="M26" s="130" t="e">
        <f t="shared" si="4"/>
        <v>#DIV/0!</v>
      </c>
      <c r="N26" s="131" t="e">
        <f t="shared" si="5"/>
        <v>#DIV/0!</v>
      </c>
      <c r="O26" s="131" t="e">
        <f>N26*H26</f>
        <v>#DIV/0!</v>
      </c>
    </row>
    <row r="27" spans="1:15" x14ac:dyDescent="0.25">
      <c r="A27" s="35" t="s">
        <v>82</v>
      </c>
      <c r="B27" s="35">
        <v>8</v>
      </c>
      <c r="C27" s="38">
        <v>42735</v>
      </c>
      <c r="D27" s="196"/>
      <c r="E27" s="40"/>
      <c r="F27" s="41"/>
      <c r="G27" s="41"/>
      <c r="H27" s="60">
        <v>2</v>
      </c>
      <c r="I27" s="44">
        <f t="shared" si="0"/>
        <v>0.5</v>
      </c>
      <c r="J27" s="44" t="e">
        <f t="shared" si="1"/>
        <v>#DIV/0!</v>
      </c>
      <c r="K27" s="130">
        <f t="shared" si="2"/>
        <v>0</v>
      </c>
      <c r="L27" s="130" t="e">
        <f t="shared" si="3"/>
        <v>#DIV/0!</v>
      </c>
      <c r="M27" s="130" t="e">
        <f t="shared" si="4"/>
        <v>#DIV/0!</v>
      </c>
      <c r="N27" s="131" t="e">
        <f t="shared" si="5"/>
        <v>#DIV/0!</v>
      </c>
      <c r="O27" s="131" t="e">
        <f t="shared" si="6"/>
        <v>#DIV/0!</v>
      </c>
    </row>
    <row r="28" spans="1:15" x14ac:dyDescent="0.25">
      <c r="A28" s="35" t="s">
        <v>82</v>
      </c>
      <c r="B28" s="37">
        <v>9</v>
      </c>
      <c r="C28" s="38">
        <v>42735</v>
      </c>
      <c r="D28" s="196"/>
      <c r="E28" s="40"/>
      <c r="F28" s="41"/>
      <c r="G28" s="41"/>
      <c r="H28" s="60">
        <v>2</v>
      </c>
      <c r="I28" s="44">
        <f t="shared" si="0"/>
        <v>0.5</v>
      </c>
      <c r="J28" s="44" t="e">
        <f t="shared" si="1"/>
        <v>#DIV/0!</v>
      </c>
      <c r="K28" s="130">
        <f t="shared" si="2"/>
        <v>0</v>
      </c>
      <c r="L28" s="130" t="e">
        <f t="shared" si="3"/>
        <v>#DIV/0!</v>
      </c>
      <c r="M28" s="130" t="e">
        <f t="shared" si="4"/>
        <v>#DIV/0!</v>
      </c>
      <c r="N28" s="131" t="e">
        <f t="shared" si="5"/>
        <v>#DIV/0!</v>
      </c>
      <c r="O28" s="131" t="e">
        <f t="shared" si="6"/>
        <v>#DIV/0!</v>
      </c>
    </row>
    <row r="29" spans="1:15" x14ac:dyDescent="0.25">
      <c r="A29" s="35" t="s">
        <v>82</v>
      </c>
      <c r="B29" s="35">
        <v>10</v>
      </c>
      <c r="C29" s="38">
        <v>42735</v>
      </c>
      <c r="D29" s="196"/>
      <c r="E29" s="40"/>
      <c r="F29" s="41"/>
      <c r="G29" s="41"/>
      <c r="H29" s="60">
        <v>2</v>
      </c>
      <c r="I29" s="44">
        <f t="shared" si="0"/>
        <v>0.5</v>
      </c>
      <c r="J29" s="44" t="e">
        <f t="shared" si="1"/>
        <v>#DIV/0!</v>
      </c>
      <c r="K29" s="130">
        <f t="shared" si="2"/>
        <v>0</v>
      </c>
      <c r="L29" s="130" t="e">
        <f t="shared" si="3"/>
        <v>#DIV/0!</v>
      </c>
      <c r="M29" s="130" t="e">
        <f t="shared" si="4"/>
        <v>#DIV/0!</v>
      </c>
      <c r="N29" s="131" t="e">
        <f t="shared" si="5"/>
        <v>#DIV/0!</v>
      </c>
      <c r="O29" s="131" t="e">
        <f t="shared" si="6"/>
        <v>#DIV/0!</v>
      </c>
    </row>
    <row r="30" spans="1:15" x14ac:dyDescent="0.25">
      <c r="A30" s="35" t="s">
        <v>82</v>
      </c>
      <c r="B30" s="37">
        <v>11</v>
      </c>
      <c r="C30" s="38">
        <v>42735</v>
      </c>
      <c r="D30" s="196"/>
      <c r="E30" s="40"/>
      <c r="F30" s="41"/>
      <c r="G30" s="41"/>
      <c r="H30" s="60">
        <v>2</v>
      </c>
      <c r="I30" s="44">
        <f t="shared" si="0"/>
        <v>0.5</v>
      </c>
      <c r="J30" s="44" t="e">
        <f t="shared" si="1"/>
        <v>#DIV/0!</v>
      </c>
      <c r="K30" s="130">
        <f t="shared" si="2"/>
        <v>0</v>
      </c>
      <c r="L30" s="130" t="e">
        <f t="shared" si="3"/>
        <v>#DIV/0!</v>
      </c>
      <c r="M30" s="130" t="e">
        <f t="shared" si="4"/>
        <v>#DIV/0!</v>
      </c>
      <c r="N30" s="131" t="e">
        <f t="shared" si="5"/>
        <v>#DIV/0!</v>
      </c>
      <c r="O30" s="131" t="e">
        <f t="shared" si="6"/>
        <v>#DIV/0!</v>
      </c>
    </row>
    <row r="31" spans="1:15" x14ac:dyDescent="0.25">
      <c r="A31" s="35" t="s">
        <v>82</v>
      </c>
      <c r="B31" s="35">
        <v>12</v>
      </c>
      <c r="C31" s="38">
        <v>42735</v>
      </c>
      <c r="D31" s="196"/>
      <c r="E31" s="40"/>
      <c r="F31" s="41"/>
      <c r="G31" s="41"/>
      <c r="H31" s="60">
        <v>2</v>
      </c>
      <c r="I31" s="44">
        <f t="shared" si="0"/>
        <v>0.5</v>
      </c>
      <c r="J31" s="44" t="e">
        <f t="shared" si="1"/>
        <v>#DIV/0!</v>
      </c>
      <c r="K31" s="130">
        <f t="shared" si="2"/>
        <v>0</v>
      </c>
      <c r="L31" s="130" t="e">
        <f t="shared" si="3"/>
        <v>#DIV/0!</v>
      </c>
      <c r="M31" s="130" t="e">
        <f t="shared" si="4"/>
        <v>#DIV/0!</v>
      </c>
      <c r="N31" s="131" t="e">
        <f t="shared" si="5"/>
        <v>#DIV/0!</v>
      </c>
      <c r="O31" s="131" t="e">
        <f t="shared" si="6"/>
        <v>#DIV/0!</v>
      </c>
    </row>
    <row r="32" spans="1:15" x14ac:dyDescent="0.25">
      <c r="A32" s="35" t="s">
        <v>82</v>
      </c>
      <c r="B32" s="37">
        <v>13</v>
      </c>
      <c r="C32" s="38">
        <v>42735</v>
      </c>
      <c r="D32" s="196"/>
      <c r="E32" s="40"/>
      <c r="F32" s="41"/>
      <c r="G32" s="41"/>
      <c r="H32" s="60">
        <v>2</v>
      </c>
      <c r="I32" s="44">
        <f t="shared" si="0"/>
        <v>0.5</v>
      </c>
      <c r="J32" s="44" t="e">
        <f t="shared" si="1"/>
        <v>#DIV/0!</v>
      </c>
      <c r="K32" s="130">
        <f t="shared" si="2"/>
        <v>0</v>
      </c>
      <c r="L32" s="130" t="e">
        <f t="shared" si="3"/>
        <v>#DIV/0!</v>
      </c>
      <c r="M32" s="130" t="e">
        <f t="shared" si="4"/>
        <v>#DIV/0!</v>
      </c>
      <c r="N32" s="131" t="e">
        <f t="shared" si="5"/>
        <v>#DIV/0!</v>
      </c>
      <c r="O32" s="131" t="e">
        <f t="shared" si="6"/>
        <v>#DIV/0!</v>
      </c>
    </row>
    <row r="33" spans="1:16" x14ac:dyDescent="0.25">
      <c r="A33" s="35" t="s">
        <v>82</v>
      </c>
      <c r="B33" s="35">
        <v>14</v>
      </c>
      <c r="C33" s="38">
        <v>42735</v>
      </c>
      <c r="D33" s="196"/>
      <c r="E33" s="40"/>
      <c r="F33" s="41"/>
      <c r="G33" s="41"/>
      <c r="H33" s="60">
        <v>2</v>
      </c>
      <c r="I33" s="44">
        <f t="shared" si="0"/>
        <v>0.5</v>
      </c>
      <c r="J33" s="44" t="e">
        <f t="shared" si="1"/>
        <v>#DIV/0!</v>
      </c>
      <c r="K33" s="130">
        <f t="shared" si="2"/>
        <v>0</v>
      </c>
      <c r="L33" s="130" t="e">
        <f t="shared" si="3"/>
        <v>#DIV/0!</v>
      </c>
      <c r="M33" s="130" t="e">
        <f t="shared" si="4"/>
        <v>#DIV/0!</v>
      </c>
      <c r="N33" s="131" t="e">
        <f t="shared" si="5"/>
        <v>#DIV/0!</v>
      </c>
      <c r="O33" s="131" t="e">
        <f t="shared" si="6"/>
        <v>#DIV/0!</v>
      </c>
    </row>
    <row r="34" spans="1:16" x14ac:dyDescent="0.25">
      <c r="A34" s="35" t="s">
        <v>82</v>
      </c>
      <c r="B34" s="37">
        <v>15</v>
      </c>
      <c r="C34" s="38">
        <v>42735</v>
      </c>
      <c r="D34" s="196"/>
      <c r="E34" s="40"/>
      <c r="F34" s="41"/>
      <c r="G34" s="41"/>
      <c r="H34" s="60">
        <v>2</v>
      </c>
      <c r="I34" s="44">
        <f t="shared" si="0"/>
        <v>0.5</v>
      </c>
      <c r="J34" s="44" t="e">
        <f t="shared" si="1"/>
        <v>#DIV/0!</v>
      </c>
      <c r="K34" s="130">
        <f t="shared" si="2"/>
        <v>0</v>
      </c>
      <c r="L34" s="130" t="e">
        <f t="shared" si="3"/>
        <v>#DIV/0!</v>
      </c>
      <c r="M34" s="130" t="e">
        <f t="shared" si="4"/>
        <v>#DIV/0!</v>
      </c>
      <c r="N34" s="131" t="e">
        <f t="shared" si="5"/>
        <v>#DIV/0!</v>
      </c>
      <c r="O34" s="131" t="e">
        <f t="shared" si="6"/>
        <v>#DIV/0!</v>
      </c>
    </row>
    <row r="35" spans="1:16" x14ac:dyDescent="0.25">
      <c r="A35" s="35" t="s">
        <v>82</v>
      </c>
      <c r="B35" s="35">
        <v>16</v>
      </c>
      <c r="C35" s="38">
        <v>42735</v>
      </c>
      <c r="D35" s="196"/>
      <c r="E35" s="40"/>
      <c r="F35" s="41"/>
      <c r="G35" s="41"/>
      <c r="H35" s="60">
        <v>2</v>
      </c>
      <c r="I35" s="44">
        <f t="shared" si="0"/>
        <v>0.5</v>
      </c>
      <c r="J35" s="44" t="e">
        <f t="shared" si="1"/>
        <v>#DIV/0!</v>
      </c>
      <c r="K35" s="130">
        <f t="shared" si="2"/>
        <v>0</v>
      </c>
      <c r="L35" s="130" t="e">
        <f t="shared" si="3"/>
        <v>#DIV/0!</v>
      </c>
      <c r="M35" s="130" t="e">
        <f t="shared" si="4"/>
        <v>#DIV/0!</v>
      </c>
      <c r="N35" s="131" t="e">
        <f t="shared" si="5"/>
        <v>#DIV/0!</v>
      </c>
      <c r="O35" s="131" t="e">
        <f t="shared" si="6"/>
        <v>#DIV/0!</v>
      </c>
    </row>
    <row r="36" spans="1:16" x14ac:dyDescent="0.25">
      <c r="A36" s="35" t="s">
        <v>82</v>
      </c>
      <c r="B36" s="37">
        <v>17</v>
      </c>
      <c r="C36" s="38">
        <v>42735</v>
      </c>
      <c r="D36" s="196"/>
      <c r="E36" s="40"/>
      <c r="F36" s="41"/>
      <c r="G36" s="41"/>
      <c r="H36" s="60">
        <v>2</v>
      </c>
      <c r="I36" s="44">
        <f t="shared" si="0"/>
        <v>0.5</v>
      </c>
      <c r="J36" s="44" t="e">
        <f t="shared" si="1"/>
        <v>#DIV/0!</v>
      </c>
      <c r="K36" s="130">
        <f t="shared" si="2"/>
        <v>0</v>
      </c>
      <c r="L36" s="130" t="e">
        <f t="shared" si="3"/>
        <v>#DIV/0!</v>
      </c>
      <c r="M36" s="130" t="e">
        <f t="shared" si="4"/>
        <v>#DIV/0!</v>
      </c>
      <c r="N36" s="131" t="e">
        <f t="shared" si="5"/>
        <v>#DIV/0!</v>
      </c>
      <c r="O36" s="131" t="e">
        <f t="shared" si="6"/>
        <v>#DIV/0!</v>
      </c>
    </row>
    <row r="37" spans="1:16" x14ac:dyDescent="0.25">
      <c r="A37" s="35" t="s">
        <v>82</v>
      </c>
      <c r="B37" s="35">
        <v>18</v>
      </c>
      <c r="C37" s="38">
        <v>42735</v>
      </c>
      <c r="D37" s="196"/>
      <c r="E37" s="40"/>
      <c r="F37" s="41"/>
      <c r="G37" s="41"/>
      <c r="H37" s="60">
        <v>2</v>
      </c>
      <c r="I37" s="44">
        <f t="shared" si="0"/>
        <v>0.5</v>
      </c>
      <c r="J37" s="44" t="e">
        <f t="shared" si="1"/>
        <v>#DIV/0!</v>
      </c>
      <c r="K37" s="130">
        <f t="shared" si="2"/>
        <v>0</v>
      </c>
      <c r="L37" s="130" t="e">
        <f t="shared" si="3"/>
        <v>#DIV/0!</v>
      </c>
      <c r="M37" s="130" t="e">
        <f t="shared" si="4"/>
        <v>#DIV/0!</v>
      </c>
      <c r="N37" s="131" t="e">
        <f t="shared" si="5"/>
        <v>#DIV/0!</v>
      </c>
      <c r="O37" s="131" t="e">
        <f t="shared" si="6"/>
        <v>#DIV/0!</v>
      </c>
    </row>
    <row r="38" spans="1:16" x14ac:dyDescent="0.25">
      <c r="A38" s="35" t="s">
        <v>82</v>
      </c>
      <c r="B38" s="37">
        <v>19</v>
      </c>
      <c r="C38" s="38">
        <v>42735</v>
      </c>
      <c r="D38" s="196"/>
      <c r="E38" s="40"/>
      <c r="F38" s="41"/>
      <c r="G38" s="41"/>
      <c r="H38" s="60">
        <v>2</v>
      </c>
      <c r="I38" s="44">
        <f t="shared" si="0"/>
        <v>0.5</v>
      </c>
      <c r="J38" s="44" t="e">
        <f t="shared" si="1"/>
        <v>#DIV/0!</v>
      </c>
      <c r="K38" s="130">
        <f t="shared" si="2"/>
        <v>0</v>
      </c>
      <c r="L38" s="130" t="e">
        <f t="shared" si="3"/>
        <v>#DIV/0!</v>
      </c>
      <c r="M38" s="130" t="e">
        <f t="shared" si="4"/>
        <v>#DIV/0!</v>
      </c>
      <c r="N38" s="131" t="e">
        <f t="shared" si="5"/>
        <v>#DIV/0!</v>
      </c>
      <c r="O38" s="131" t="e">
        <f t="shared" si="6"/>
        <v>#DIV/0!</v>
      </c>
    </row>
    <row r="39" spans="1:16" x14ac:dyDescent="0.25">
      <c r="A39" s="35" t="s">
        <v>82</v>
      </c>
      <c r="B39" s="35">
        <v>20</v>
      </c>
      <c r="C39" s="38">
        <v>42735</v>
      </c>
      <c r="D39" s="196"/>
      <c r="E39" s="40"/>
      <c r="F39" s="41"/>
      <c r="G39" s="41"/>
      <c r="H39" s="60">
        <v>2</v>
      </c>
      <c r="I39" s="44">
        <f t="shared" si="0"/>
        <v>0.5</v>
      </c>
      <c r="J39" s="44" t="e">
        <f t="shared" si="1"/>
        <v>#DIV/0!</v>
      </c>
      <c r="K39" s="130">
        <f t="shared" si="2"/>
        <v>0</v>
      </c>
      <c r="L39" s="130" t="e">
        <f t="shared" si="3"/>
        <v>#DIV/0!</v>
      </c>
      <c r="M39" s="130" t="e">
        <f t="shared" si="4"/>
        <v>#DIV/0!</v>
      </c>
      <c r="N39" s="131" t="e">
        <f t="shared" si="5"/>
        <v>#DIV/0!</v>
      </c>
      <c r="O39" s="131" t="e">
        <f t="shared" si="6"/>
        <v>#DIV/0!</v>
      </c>
    </row>
    <row r="40" spans="1:16" x14ac:dyDescent="0.25">
      <c r="A40" s="35" t="s">
        <v>82</v>
      </c>
      <c r="B40" s="37">
        <v>21</v>
      </c>
      <c r="C40" s="38">
        <v>42735</v>
      </c>
      <c r="D40" s="196"/>
      <c r="E40" s="40"/>
      <c r="F40" s="41"/>
      <c r="G40" s="41"/>
      <c r="H40" s="60">
        <v>2</v>
      </c>
      <c r="I40" s="44">
        <f t="shared" si="0"/>
        <v>0.5</v>
      </c>
      <c r="J40" s="44" t="e">
        <f t="shared" si="1"/>
        <v>#DIV/0!</v>
      </c>
      <c r="K40" s="130">
        <f t="shared" si="2"/>
        <v>0</v>
      </c>
      <c r="L40" s="130" t="e">
        <f t="shared" si="3"/>
        <v>#DIV/0!</v>
      </c>
      <c r="M40" s="130" t="e">
        <f t="shared" si="4"/>
        <v>#DIV/0!</v>
      </c>
      <c r="N40" s="131" t="e">
        <f t="shared" si="5"/>
        <v>#DIV/0!</v>
      </c>
      <c r="O40" s="131" t="e">
        <f t="shared" si="6"/>
        <v>#DIV/0!</v>
      </c>
    </row>
    <row r="41" spans="1:16" x14ac:dyDescent="0.25">
      <c r="A41" s="35" t="s">
        <v>82</v>
      </c>
      <c r="B41" s="35">
        <v>22</v>
      </c>
      <c r="C41" s="38">
        <v>42735</v>
      </c>
      <c r="D41" s="196"/>
      <c r="E41" s="40"/>
      <c r="F41" s="41"/>
      <c r="G41" s="41"/>
      <c r="H41" s="60">
        <v>2</v>
      </c>
      <c r="I41" s="44">
        <f t="shared" si="0"/>
        <v>0.5</v>
      </c>
      <c r="J41" s="44" t="e">
        <f t="shared" si="1"/>
        <v>#DIV/0!</v>
      </c>
      <c r="K41" s="130">
        <f t="shared" si="2"/>
        <v>0</v>
      </c>
      <c r="L41" s="130" t="e">
        <f t="shared" si="3"/>
        <v>#DIV/0!</v>
      </c>
      <c r="M41" s="130" t="e">
        <f t="shared" si="4"/>
        <v>#DIV/0!</v>
      </c>
      <c r="N41" s="131" t="e">
        <f t="shared" si="5"/>
        <v>#DIV/0!</v>
      </c>
      <c r="O41" s="131" t="e">
        <f t="shared" si="6"/>
        <v>#DIV/0!</v>
      </c>
    </row>
    <row r="42" spans="1:16" x14ac:dyDescent="0.25">
      <c r="A42" s="35" t="s">
        <v>82</v>
      </c>
      <c r="B42" s="37">
        <v>23</v>
      </c>
      <c r="C42" s="38">
        <v>42735</v>
      </c>
      <c r="D42" s="196"/>
      <c r="E42" s="40"/>
      <c r="F42" s="41"/>
      <c r="G42" s="41"/>
      <c r="H42" s="60">
        <v>2</v>
      </c>
      <c r="I42" s="44">
        <f>1/H42</f>
        <v>0.5</v>
      </c>
      <c r="J42" s="44" t="e">
        <f>1/G42</f>
        <v>#DIV/0!</v>
      </c>
      <c r="K42" s="130">
        <f>F42*I42</f>
        <v>0</v>
      </c>
      <c r="L42" s="130" t="e">
        <f>F42*J42</f>
        <v>#DIV/0!</v>
      </c>
      <c r="M42" s="130" t="e">
        <f>K42-L42</f>
        <v>#DIV/0!</v>
      </c>
      <c r="N42" s="131" t="e">
        <f>M42*0.35</f>
        <v>#DIV/0!</v>
      </c>
      <c r="O42" s="131" t="e">
        <f>N42*H42</f>
        <v>#DIV/0!</v>
      </c>
      <c r="P42" s="47"/>
    </row>
    <row r="43" spans="1:16" x14ac:dyDescent="0.25">
      <c r="A43" s="35" t="s">
        <v>82</v>
      </c>
      <c r="B43" s="35">
        <v>24</v>
      </c>
      <c r="C43" s="38">
        <v>42735</v>
      </c>
      <c r="D43" s="196"/>
      <c r="E43" s="40"/>
      <c r="F43" s="41"/>
      <c r="G43" s="41"/>
      <c r="H43" s="60">
        <v>2</v>
      </c>
      <c r="I43" s="44">
        <f>1/H43</f>
        <v>0.5</v>
      </c>
      <c r="J43" s="44" t="e">
        <f>1/G43</f>
        <v>#DIV/0!</v>
      </c>
      <c r="K43" s="130">
        <f>F43*I43</f>
        <v>0</v>
      </c>
      <c r="L43" s="130" t="e">
        <f>F43*J43</f>
        <v>#DIV/0!</v>
      </c>
      <c r="M43" s="130" t="e">
        <f>K43-L43</f>
        <v>#DIV/0!</v>
      </c>
      <c r="N43" s="131" t="e">
        <f>M43*0.35</f>
        <v>#DIV/0!</v>
      </c>
      <c r="O43" s="131" t="e">
        <f>N43*H43</f>
        <v>#DIV/0!</v>
      </c>
      <c r="P43" s="47"/>
    </row>
    <row r="44" spans="1:16" x14ac:dyDescent="0.25">
      <c r="A44" s="35" t="s">
        <v>82</v>
      </c>
      <c r="B44" s="37">
        <v>25</v>
      </c>
      <c r="C44" s="38">
        <v>42735</v>
      </c>
      <c r="D44" s="196"/>
      <c r="E44" s="40"/>
      <c r="F44" s="41"/>
      <c r="G44" s="41"/>
      <c r="H44" s="60">
        <v>2</v>
      </c>
      <c r="I44" s="44">
        <f t="shared" ref="I44:I63" si="7">1/H44</f>
        <v>0.5</v>
      </c>
      <c r="J44" s="44" t="e">
        <f t="shared" ref="J44:J63" si="8">1/G44</f>
        <v>#DIV/0!</v>
      </c>
      <c r="K44" s="130">
        <f t="shared" ref="K44:K63" si="9">F44*I44</f>
        <v>0</v>
      </c>
      <c r="L44" s="130" t="e">
        <f t="shared" ref="L44:L63" si="10">F44*J44</f>
        <v>#DIV/0!</v>
      </c>
      <c r="M44" s="130" t="e">
        <f t="shared" ref="M44:M63" si="11">K44-L44</f>
        <v>#DIV/0!</v>
      </c>
      <c r="N44" s="131" t="e">
        <f t="shared" ref="N44:N63" si="12">M44*0.35</f>
        <v>#DIV/0!</v>
      </c>
      <c r="O44" s="131" t="e">
        <f t="shared" ref="O44:O47" si="13">N44*H44</f>
        <v>#DIV/0!</v>
      </c>
      <c r="P44" s="47"/>
    </row>
    <row r="45" spans="1:16" x14ac:dyDescent="0.25">
      <c r="A45" s="35" t="s">
        <v>82</v>
      </c>
      <c r="B45" s="35">
        <v>26</v>
      </c>
      <c r="C45" s="38">
        <v>42735</v>
      </c>
      <c r="D45" s="196"/>
      <c r="E45" s="40"/>
      <c r="F45" s="41"/>
      <c r="G45" s="41"/>
      <c r="H45" s="60">
        <v>2</v>
      </c>
      <c r="I45" s="44">
        <f t="shared" si="7"/>
        <v>0.5</v>
      </c>
      <c r="J45" s="44" t="e">
        <f t="shared" si="8"/>
        <v>#DIV/0!</v>
      </c>
      <c r="K45" s="130">
        <f t="shared" si="9"/>
        <v>0</v>
      </c>
      <c r="L45" s="130" t="e">
        <f t="shared" si="10"/>
        <v>#DIV/0!</v>
      </c>
      <c r="M45" s="130" t="e">
        <f t="shared" si="11"/>
        <v>#DIV/0!</v>
      </c>
      <c r="N45" s="131" t="e">
        <f t="shared" si="12"/>
        <v>#DIV/0!</v>
      </c>
      <c r="O45" s="131" t="e">
        <f t="shared" si="13"/>
        <v>#DIV/0!</v>
      </c>
      <c r="P45" s="47"/>
    </row>
    <row r="46" spans="1:16" x14ac:dyDescent="0.25">
      <c r="A46" s="35" t="s">
        <v>82</v>
      </c>
      <c r="B46" s="37">
        <v>27</v>
      </c>
      <c r="C46" s="38">
        <v>42735</v>
      </c>
      <c r="D46" s="196"/>
      <c r="E46" s="40"/>
      <c r="F46" s="41"/>
      <c r="G46" s="41"/>
      <c r="H46" s="60">
        <v>2</v>
      </c>
      <c r="I46" s="44">
        <f t="shared" si="7"/>
        <v>0.5</v>
      </c>
      <c r="J46" s="44" t="e">
        <f t="shared" si="8"/>
        <v>#DIV/0!</v>
      </c>
      <c r="K46" s="130">
        <f t="shared" si="9"/>
        <v>0</v>
      </c>
      <c r="L46" s="130" t="e">
        <f t="shared" si="10"/>
        <v>#DIV/0!</v>
      </c>
      <c r="M46" s="130" t="e">
        <f t="shared" si="11"/>
        <v>#DIV/0!</v>
      </c>
      <c r="N46" s="131" t="e">
        <f t="shared" si="12"/>
        <v>#DIV/0!</v>
      </c>
      <c r="O46" s="131" t="e">
        <f t="shared" si="13"/>
        <v>#DIV/0!</v>
      </c>
      <c r="P46" s="47"/>
    </row>
    <row r="47" spans="1:16" x14ac:dyDescent="0.25">
      <c r="A47" s="35" t="s">
        <v>82</v>
      </c>
      <c r="B47" s="35">
        <v>28</v>
      </c>
      <c r="C47" s="38">
        <v>42735</v>
      </c>
      <c r="D47" s="196"/>
      <c r="E47" s="40"/>
      <c r="F47" s="41"/>
      <c r="G47" s="41"/>
      <c r="H47" s="60">
        <v>2</v>
      </c>
      <c r="I47" s="44">
        <f t="shared" si="7"/>
        <v>0.5</v>
      </c>
      <c r="J47" s="44" t="e">
        <f t="shared" si="8"/>
        <v>#DIV/0!</v>
      </c>
      <c r="K47" s="130">
        <f t="shared" si="9"/>
        <v>0</v>
      </c>
      <c r="L47" s="130" t="e">
        <f t="shared" si="10"/>
        <v>#DIV/0!</v>
      </c>
      <c r="M47" s="130" t="e">
        <f t="shared" si="11"/>
        <v>#DIV/0!</v>
      </c>
      <c r="N47" s="131" t="e">
        <f t="shared" si="12"/>
        <v>#DIV/0!</v>
      </c>
      <c r="O47" s="131" t="e">
        <f t="shared" si="13"/>
        <v>#DIV/0!</v>
      </c>
      <c r="P47" s="47"/>
    </row>
    <row r="48" spans="1:16" x14ac:dyDescent="0.25">
      <c r="A48" s="35" t="s">
        <v>82</v>
      </c>
      <c r="B48" s="37">
        <v>29</v>
      </c>
      <c r="C48" s="38">
        <v>42735</v>
      </c>
      <c r="D48" s="196"/>
      <c r="E48" s="40"/>
      <c r="F48" s="41"/>
      <c r="G48" s="41"/>
      <c r="H48" s="60">
        <v>2</v>
      </c>
      <c r="I48" s="44">
        <f t="shared" si="7"/>
        <v>0.5</v>
      </c>
      <c r="J48" s="44" t="e">
        <f t="shared" si="8"/>
        <v>#DIV/0!</v>
      </c>
      <c r="K48" s="130">
        <f t="shared" si="9"/>
        <v>0</v>
      </c>
      <c r="L48" s="130" t="e">
        <f t="shared" si="10"/>
        <v>#DIV/0!</v>
      </c>
      <c r="M48" s="130" t="e">
        <f t="shared" si="11"/>
        <v>#DIV/0!</v>
      </c>
      <c r="N48" s="131" t="e">
        <f t="shared" si="12"/>
        <v>#DIV/0!</v>
      </c>
      <c r="O48" s="131" t="e">
        <f>N48*H48</f>
        <v>#DIV/0!</v>
      </c>
      <c r="P48" s="47"/>
    </row>
    <row r="49" spans="1:16" x14ac:dyDescent="0.25">
      <c r="A49" s="35" t="s">
        <v>82</v>
      </c>
      <c r="B49" s="35">
        <v>30</v>
      </c>
      <c r="C49" s="38">
        <v>42735</v>
      </c>
      <c r="D49" s="196"/>
      <c r="E49" s="40"/>
      <c r="F49" s="41"/>
      <c r="G49" s="41"/>
      <c r="H49" s="60">
        <v>2</v>
      </c>
      <c r="I49" s="44">
        <f t="shared" si="7"/>
        <v>0.5</v>
      </c>
      <c r="J49" s="44" t="e">
        <f t="shared" si="8"/>
        <v>#DIV/0!</v>
      </c>
      <c r="K49" s="130">
        <f t="shared" si="9"/>
        <v>0</v>
      </c>
      <c r="L49" s="130" t="e">
        <f t="shared" si="10"/>
        <v>#DIV/0!</v>
      </c>
      <c r="M49" s="130" t="e">
        <f t="shared" si="11"/>
        <v>#DIV/0!</v>
      </c>
      <c r="N49" s="131" t="e">
        <f t="shared" si="12"/>
        <v>#DIV/0!</v>
      </c>
      <c r="O49" s="131" t="e">
        <f t="shared" ref="O49:O63" si="14">N49*H49</f>
        <v>#DIV/0!</v>
      </c>
      <c r="P49" s="47"/>
    </row>
    <row r="50" spans="1:16" x14ac:dyDescent="0.25">
      <c r="A50" s="35" t="s">
        <v>82</v>
      </c>
      <c r="B50" s="37">
        <v>31</v>
      </c>
      <c r="C50" s="38">
        <v>42735</v>
      </c>
      <c r="D50" s="196"/>
      <c r="E50" s="40"/>
      <c r="F50" s="41"/>
      <c r="G50" s="41"/>
      <c r="H50" s="60">
        <v>2</v>
      </c>
      <c r="I50" s="44">
        <f t="shared" si="7"/>
        <v>0.5</v>
      </c>
      <c r="J50" s="44" t="e">
        <f t="shared" si="8"/>
        <v>#DIV/0!</v>
      </c>
      <c r="K50" s="130">
        <f t="shared" si="9"/>
        <v>0</v>
      </c>
      <c r="L50" s="130" t="e">
        <f t="shared" si="10"/>
        <v>#DIV/0!</v>
      </c>
      <c r="M50" s="130" t="e">
        <f t="shared" si="11"/>
        <v>#DIV/0!</v>
      </c>
      <c r="N50" s="131" t="e">
        <f t="shared" si="12"/>
        <v>#DIV/0!</v>
      </c>
      <c r="O50" s="131" t="e">
        <f t="shared" si="14"/>
        <v>#DIV/0!</v>
      </c>
    </row>
    <row r="51" spans="1:16" x14ac:dyDescent="0.25">
      <c r="A51" s="35" t="s">
        <v>82</v>
      </c>
      <c r="B51" s="35">
        <v>32</v>
      </c>
      <c r="C51" s="38">
        <v>42735</v>
      </c>
      <c r="D51" s="196"/>
      <c r="E51" s="40"/>
      <c r="F51" s="41"/>
      <c r="G51" s="41"/>
      <c r="H51" s="60">
        <v>2</v>
      </c>
      <c r="I51" s="44">
        <f t="shared" si="7"/>
        <v>0.5</v>
      </c>
      <c r="J51" s="44" t="e">
        <f t="shared" si="8"/>
        <v>#DIV/0!</v>
      </c>
      <c r="K51" s="130">
        <f t="shared" si="9"/>
        <v>0</v>
      </c>
      <c r="L51" s="130" t="e">
        <f t="shared" si="10"/>
        <v>#DIV/0!</v>
      </c>
      <c r="M51" s="130" t="e">
        <f t="shared" si="11"/>
        <v>#DIV/0!</v>
      </c>
      <c r="N51" s="131" t="e">
        <f t="shared" si="12"/>
        <v>#DIV/0!</v>
      </c>
      <c r="O51" s="131" t="e">
        <f t="shared" si="14"/>
        <v>#DIV/0!</v>
      </c>
    </row>
    <row r="52" spans="1:16" x14ac:dyDescent="0.25">
      <c r="A52" s="35" t="s">
        <v>82</v>
      </c>
      <c r="B52" s="37">
        <v>33</v>
      </c>
      <c r="C52" s="38">
        <v>42735</v>
      </c>
      <c r="D52" s="196"/>
      <c r="E52" s="40"/>
      <c r="F52" s="41"/>
      <c r="G52" s="41"/>
      <c r="H52" s="60">
        <v>2</v>
      </c>
      <c r="I52" s="44">
        <f t="shared" si="7"/>
        <v>0.5</v>
      </c>
      <c r="J52" s="44" t="e">
        <f t="shared" si="8"/>
        <v>#DIV/0!</v>
      </c>
      <c r="K52" s="130">
        <f t="shared" si="9"/>
        <v>0</v>
      </c>
      <c r="L52" s="130" t="e">
        <f t="shared" si="10"/>
        <v>#DIV/0!</v>
      </c>
      <c r="M52" s="130" t="e">
        <f t="shared" si="11"/>
        <v>#DIV/0!</v>
      </c>
      <c r="N52" s="131" t="e">
        <f t="shared" si="12"/>
        <v>#DIV/0!</v>
      </c>
      <c r="O52" s="131" t="e">
        <f t="shared" si="14"/>
        <v>#DIV/0!</v>
      </c>
    </row>
    <row r="53" spans="1:16" x14ac:dyDescent="0.25">
      <c r="A53" s="35" t="s">
        <v>82</v>
      </c>
      <c r="B53" s="35">
        <v>34</v>
      </c>
      <c r="C53" s="38">
        <v>42735</v>
      </c>
      <c r="D53" s="196"/>
      <c r="E53" s="40"/>
      <c r="F53" s="41"/>
      <c r="G53" s="41"/>
      <c r="H53" s="60">
        <v>2</v>
      </c>
      <c r="I53" s="44">
        <f t="shared" si="7"/>
        <v>0.5</v>
      </c>
      <c r="J53" s="44" t="e">
        <f t="shared" si="8"/>
        <v>#DIV/0!</v>
      </c>
      <c r="K53" s="130">
        <f t="shared" si="9"/>
        <v>0</v>
      </c>
      <c r="L53" s="130" t="e">
        <f t="shared" si="10"/>
        <v>#DIV/0!</v>
      </c>
      <c r="M53" s="130" t="e">
        <f t="shared" si="11"/>
        <v>#DIV/0!</v>
      </c>
      <c r="N53" s="131" t="e">
        <f t="shared" si="12"/>
        <v>#DIV/0!</v>
      </c>
      <c r="O53" s="131" t="e">
        <f t="shared" si="14"/>
        <v>#DIV/0!</v>
      </c>
    </row>
    <row r="54" spans="1:16" x14ac:dyDescent="0.25">
      <c r="A54" s="35" t="s">
        <v>82</v>
      </c>
      <c r="B54" s="37">
        <v>35</v>
      </c>
      <c r="C54" s="38">
        <v>42735</v>
      </c>
      <c r="D54" s="196"/>
      <c r="E54" s="40"/>
      <c r="F54" s="41"/>
      <c r="G54" s="41"/>
      <c r="H54" s="60">
        <v>2</v>
      </c>
      <c r="I54" s="44">
        <f t="shared" si="7"/>
        <v>0.5</v>
      </c>
      <c r="J54" s="44" t="e">
        <f t="shared" si="8"/>
        <v>#DIV/0!</v>
      </c>
      <c r="K54" s="130">
        <f t="shared" si="9"/>
        <v>0</v>
      </c>
      <c r="L54" s="130" t="e">
        <f t="shared" si="10"/>
        <v>#DIV/0!</v>
      </c>
      <c r="M54" s="130" t="e">
        <f t="shared" si="11"/>
        <v>#DIV/0!</v>
      </c>
      <c r="N54" s="131" t="e">
        <f t="shared" si="12"/>
        <v>#DIV/0!</v>
      </c>
      <c r="O54" s="131" t="e">
        <f t="shared" si="14"/>
        <v>#DIV/0!</v>
      </c>
    </row>
    <row r="55" spans="1:16" x14ac:dyDescent="0.25">
      <c r="A55" s="35" t="s">
        <v>82</v>
      </c>
      <c r="B55" s="35">
        <v>36</v>
      </c>
      <c r="C55" s="38">
        <v>42735</v>
      </c>
      <c r="D55" s="196"/>
      <c r="E55" s="40"/>
      <c r="F55" s="41"/>
      <c r="G55" s="41"/>
      <c r="H55" s="60">
        <v>2</v>
      </c>
      <c r="I55" s="44">
        <f t="shared" si="7"/>
        <v>0.5</v>
      </c>
      <c r="J55" s="44" t="e">
        <f t="shared" si="8"/>
        <v>#DIV/0!</v>
      </c>
      <c r="K55" s="130">
        <f t="shared" si="9"/>
        <v>0</v>
      </c>
      <c r="L55" s="130" t="e">
        <f t="shared" si="10"/>
        <v>#DIV/0!</v>
      </c>
      <c r="M55" s="130" t="e">
        <f t="shared" si="11"/>
        <v>#DIV/0!</v>
      </c>
      <c r="N55" s="131" t="e">
        <f t="shared" si="12"/>
        <v>#DIV/0!</v>
      </c>
      <c r="O55" s="131" t="e">
        <f t="shared" si="14"/>
        <v>#DIV/0!</v>
      </c>
    </row>
    <row r="56" spans="1:16" x14ac:dyDescent="0.25">
      <c r="A56" s="35" t="s">
        <v>82</v>
      </c>
      <c r="B56" s="37">
        <v>37</v>
      </c>
      <c r="C56" s="38">
        <v>42735</v>
      </c>
      <c r="D56" s="196"/>
      <c r="E56" s="40"/>
      <c r="F56" s="41"/>
      <c r="G56" s="41"/>
      <c r="H56" s="60">
        <v>2</v>
      </c>
      <c r="I56" s="44">
        <f t="shared" si="7"/>
        <v>0.5</v>
      </c>
      <c r="J56" s="44" t="e">
        <f t="shared" si="8"/>
        <v>#DIV/0!</v>
      </c>
      <c r="K56" s="130">
        <f t="shared" si="9"/>
        <v>0</v>
      </c>
      <c r="L56" s="130" t="e">
        <f t="shared" si="10"/>
        <v>#DIV/0!</v>
      </c>
      <c r="M56" s="130" t="e">
        <f t="shared" si="11"/>
        <v>#DIV/0!</v>
      </c>
      <c r="N56" s="131" t="e">
        <f t="shared" si="12"/>
        <v>#DIV/0!</v>
      </c>
      <c r="O56" s="131" t="e">
        <f t="shared" si="14"/>
        <v>#DIV/0!</v>
      </c>
    </row>
    <row r="57" spans="1:16" x14ac:dyDescent="0.25">
      <c r="A57" s="35" t="s">
        <v>82</v>
      </c>
      <c r="B57" s="35">
        <v>38</v>
      </c>
      <c r="C57" s="38">
        <v>42735</v>
      </c>
      <c r="D57" s="196"/>
      <c r="E57" s="40"/>
      <c r="F57" s="41"/>
      <c r="G57" s="41"/>
      <c r="H57" s="60">
        <v>2</v>
      </c>
      <c r="I57" s="44">
        <f t="shared" si="7"/>
        <v>0.5</v>
      </c>
      <c r="J57" s="44" t="e">
        <f t="shared" si="8"/>
        <v>#DIV/0!</v>
      </c>
      <c r="K57" s="130">
        <f t="shared" si="9"/>
        <v>0</v>
      </c>
      <c r="L57" s="130" t="e">
        <f t="shared" si="10"/>
        <v>#DIV/0!</v>
      </c>
      <c r="M57" s="130" t="e">
        <f t="shared" si="11"/>
        <v>#DIV/0!</v>
      </c>
      <c r="N57" s="131" t="e">
        <f t="shared" si="12"/>
        <v>#DIV/0!</v>
      </c>
      <c r="O57" s="131" t="e">
        <f t="shared" si="14"/>
        <v>#DIV/0!</v>
      </c>
    </row>
    <row r="58" spans="1:16" x14ac:dyDescent="0.25">
      <c r="A58" s="35" t="s">
        <v>82</v>
      </c>
      <c r="B58" s="37">
        <v>39</v>
      </c>
      <c r="C58" s="38">
        <v>42735</v>
      </c>
      <c r="D58" s="196"/>
      <c r="E58" s="40"/>
      <c r="F58" s="41"/>
      <c r="G58" s="41"/>
      <c r="H58" s="60">
        <v>2</v>
      </c>
      <c r="I58" s="44">
        <f t="shared" si="7"/>
        <v>0.5</v>
      </c>
      <c r="J58" s="44" t="e">
        <f t="shared" si="8"/>
        <v>#DIV/0!</v>
      </c>
      <c r="K58" s="130">
        <f t="shared" si="9"/>
        <v>0</v>
      </c>
      <c r="L58" s="130" t="e">
        <f t="shared" si="10"/>
        <v>#DIV/0!</v>
      </c>
      <c r="M58" s="130" t="e">
        <f t="shared" si="11"/>
        <v>#DIV/0!</v>
      </c>
      <c r="N58" s="131" t="e">
        <f t="shared" si="12"/>
        <v>#DIV/0!</v>
      </c>
      <c r="O58" s="131" t="e">
        <f t="shared" si="14"/>
        <v>#DIV/0!</v>
      </c>
    </row>
    <row r="59" spans="1:16" x14ac:dyDescent="0.25">
      <c r="A59" s="35" t="s">
        <v>82</v>
      </c>
      <c r="B59" s="35">
        <v>40</v>
      </c>
      <c r="C59" s="38">
        <v>42735</v>
      </c>
      <c r="D59" s="196"/>
      <c r="E59" s="40"/>
      <c r="F59" s="41"/>
      <c r="G59" s="41"/>
      <c r="H59" s="60">
        <v>2</v>
      </c>
      <c r="I59" s="44">
        <f t="shared" si="7"/>
        <v>0.5</v>
      </c>
      <c r="J59" s="44" t="e">
        <f t="shared" si="8"/>
        <v>#DIV/0!</v>
      </c>
      <c r="K59" s="130">
        <f t="shared" si="9"/>
        <v>0</v>
      </c>
      <c r="L59" s="130" t="e">
        <f t="shared" si="10"/>
        <v>#DIV/0!</v>
      </c>
      <c r="M59" s="130" t="e">
        <f t="shared" si="11"/>
        <v>#DIV/0!</v>
      </c>
      <c r="N59" s="131" t="e">
        <f t="shared" si="12"/>
        <v>#DIV/0!</v>
      </c>
      <c r="O59" s="131" t="e">
        <f t="shared" si="14"/>
        <v>#DIV/0!</v>
      </c>
    </row>
    <row r="60" spans="1:16" x14ac:dyDescent="0.25">
      <c r="A60" s="35" t="s">
        <v>82</v>
      </c>
      <c r="B60" s="37">
        <v>41</v>
      </c>
      <c r="C60" s="38">
        <v>42735</v>
      </c>
      <c r="D60" s="196"/>
      <c r="E60" s="40"/>
      <c r="F60" s="41"/>
      <c r="G60" s="41"/>
      <c r="H60" s="60">
        <v>2</v>
      </c>
      <c r="I60" s="44">
        <f t="shared" si="7"/>
        <v>0.5</v>
      </c>
      <c r="J60" s="44" t="e">
        <f t="shared" si="8"/>
        <v>#DIV/0!</v>
      </c>
      <c r="K60" s="130">
        <f t="shared" si="9"/>
        <v>0</v>
      </c>
      <c r="L60" s="130" t="e">
        <f t="shared" si="10"/>
        <v>#DIV/0!</v>
      </c>
      <c r="M60" s="130" t="e">
        <f t="shared" si="11"/>
        <v>#DIV/0!</v>
      </c>
      <c r="N60" s="131" t="e">
        <f t="shared" si="12"/>
        <v>#DIV/0!</v>
      </c>
      <c r="O60" s="131" t="e">
        <f t="shared" si="14"/>
        <v>#DIV/0!</v>
      </c>
    </row>
    <row r="61" spans="1:16" x14ac:dyDescent="0.25">
      <c r="A61" s="35" t="s">
        <v>82</v>
      </c>
      <c r="B61" s="35">
        <v>42</v>
      </c>
      <c r="C61" s="38">
        <v>42735</v>
      </c>
      <c r="D61" s="196"/>
      <c r="E61" s="40"/>
      <c r="F61" s="41"/>
      <c r="G61" s="41"/>
      <c r="H61" s="60">
        <v>2</v>
      </c>
      <c r="I61" s="44">
        <f t="shared" si="7"/>
        <v>0.5</v>
      </c>
      <c r="J61" s="44" t="e">
        <f t="shared" si="8"/>
        <v>#DIV/0!</v>
      </c>
      <c r="K61" s="130">
        <f t="shared" si="9"/>
        <v>0</v>
      </c>
      <c r="L61" s="130" t="e">
        <f t="shared" si="10"/>
        <v>#DIV/0!</v>
      </c>
      <c r="M61" s="130" t="e">
        <f t="shared" si="11"/>
        <v>#DIV/0!</v>
      </c>
      <c r="N61" s="131" t="e">
        <f t="shared" si="12"/>
        <v>#DIV/0!</v>
      </c>
      <c r="O61" s="131" t="e">
        <f t="shared" si="14"/>
        <v>#DIV/0!</v>
      </c>
    </row>
    <row r="62" spans="1:16" x14ac:dyDescent="0.25">
      <c r="A62" s="35" t="s">
        <v>82</v>
      </c>
      <c r="B62" s="37">
        <v>43</v>
      </c>
      <c r="C62" s="38">
        <v>42735</v>
      </c>
      <c r="D62" s="196"/>
      <c r="E62" s="40"/>
      <c r="F62" s="41"/>
      <c r="G62" s="41"/>
      <c r="H62" s="60">
        <v>2</v>
      </c>
      <c r="I62" s="44">
        <f t="shared" si="7"/>
        <v>0.5</v>
      </c>
      <c r="J62" s="44" t="e">
        <f t="shared" si="8"/>
        <v>#DIV/0!</v>
      </c>
      <c r="K62" s="130">
        <f t="shared" si="9"/>
        <v>0</v>
      </c>
      <c r="L62" s="130" t="e">
        <f t="shared" si="10"/>
        <v>#DIV/0!</v>
      </c>
      <c r="M62" s="130" t="e">
        <f t="shared" si="11"/>
        <v>#DIV/0!</v>
      </c>
      <c r="N62" s="131" t="e">
        <f t="shared" si="12"/>
        <v>#DIV/0!</v>
      </c>
      <c r="O62" s="131" t="e">
        <f t="shared" si="14"/>
        <v>#DIV/0!</v>
      </c>
    </row>
    <row r="63" spans="1:16" x14ac:dyDescent="0.25">
      <c r="A63" s="35" t="s">
        <v>82</v>
      </c>
      <c r="B63" s="35">
        <v>44</v>
      </c>
      <c r="C63" s="38">
        <v>42735</v>
      </c>
      <c r="D63" s="196"/>
      <c r="E63" s="40"/>
      <c r="F63" s="41"/>
      <c r="G63" s="41"/>
      <c r="H63" s="60">
        <v>2</v>
      </c>
      <c r="I63" s="44">
        <f t="shared" si="7"/>
        <v>0.5</v>
      </c>
      <c r="J63" s="44" t="e">
        <f t="shared" si="8"/>
        <v>#DIV/0!</v>
      </c>
      <c r="K63" s="130">
        <f t="shared" si="9"/>
        <v>0</v>
      </c>
      <c r="L63" s="130" t="e">
        <f t="shared" si="10"/>
        <v>#DIV/0!</v>
      </c>
      <c r="M63" s="130" t="e">
        <f t="shared" si="11"/>
        <v>#DIV/0!</v>
      </c>
      <c r="N63" s="131" t="e">
        <f t="shared" si="12"/>
        <v>#DIV/0!</v>
      </c>
      <c r="O63" s="131" t="e">
        <f t="shared" si="14"/>
        <v>#DIV/0!</v>
      </c>
    </row>
    <row r="64" spans="1:16" x14ac:dyDescent="0.25">
      <c r="A64" s="35" t="s">
        <v>82</v>
      </c>
      <c r="B64" s="37">
        <v>45</v>
      </c>
      <c r="C64" s="38">
        <v>42735</v>
      </c>
      <c r="D64" s="196"/>
      <c r="E64" s="40"/>
      <c r="F64" s="41"/>
      <c r="G64" s="41"/>
      <c r="H64" s="60">
        <v>2</v>
      </c>
      <c r="I64" s="44">
        <f>1/H64</f>
        <v>0.5</v>
      </c>
      <c r="J64" s="44" t="e">
        <f>1/G64</f>
        <v>#DIV/0!</v>
      </c>
      <c r="K64" s="130">
        <f>F64*I64</f>
        <v>0</v>
      </c>
      <c r="L64" s="130" t="e">
        <f>F64*J64</f>
        <v>#DIV/0!</v>
      </c>
      <c r="M64" s="130" t="e">
        <f>K64-L64</f>
        <v>#DIV/0!</v>
      </c>
      <c r="N64" s="131" t="e">
        <f>M64*0.35</f>
        <v>#DIV/0!</v>
      </c>
      <c r="O64" s="131" t="e">
        <f>N64*H64</f>
        <v>#DIV/0!</v>
      </c>
    </row>
    <row r="65" spans="1:15" x14ac:dyDescent="0.25">
      <c r="A65" s="35" t="s">
        <v>82</v>
      </c>
      <c r="B65" s="35">
        <v>46</v>
      </c>
      <c r="C65" s="38">
        <v>42735</v>
      </c>
      <c r="D65" s="196"/>
      <c r="E65" s="40"/>
      <c r="F65" s="41"/>
      <c r="G65" s="41"/>
      <c r="H65" s="60">
        <v>2</v>
      </c>
      <c r="I65" s="44">
        <f>1/H65</f>
        <v>0.5</v>
      </c>
      <c r="J65" s="44" t="e">
        <f>1/G65</f>
        <v>#DIV/0!</v>
      </c>
      <c r="K65" s="130">
        <f>F65*I65</f>
        <v>0</v>
      </c>
      <c r="L65" s="130" t="e">
        <f>F65*J65</f>
        <v>#DIV/0!</v>
      </c>
      <c r="M65" s="130" t="e">
        <f>K65-L65</f>
        <v>#DIV/0!</v>
      </c>
      <c r="N65" s="131" t="e">
        <f>M65*0.35</f>
        <v>#DIV/0!</v>
      </c>
      <c r="O65" s="131" t="e">
        <f>N65*H65</f>
        <v>#DIV/0!</v>
      </c>
    </row>
    <row r="66" spans="1:15" x14ac:dyDescent="0.25">
      <c r="A66" s="35" t="s">
        <v>82</v>
      </c>
      <c r="B66" s="37">
        <v>47</v>
      </c>
      <c r="C66" s="38">
        <v>42735</v>
      </c>
      <c r="D66" s="196"/>
      <c r="E66" s="40"/>
      <c r="F66" s="41"/>
      <c r="G66" s="41"/>
      <c r="H66" s="60">
        <v>2</v>
      </c>
      <c r="I66" s="44">
        <f t="shared" ref="I66:I85" si="15">1/H66</f>
        <v>0.5</v>
      </c>
      <c r="J66" s="44" t="e">
        <f t="shared" ref="J66:J85" si="16">1/G66</f>
        <v>#DIV/0!</v>
      </c>
      <c r="K66" s="130">
        <f t="shared" ref="K66:K85" si="17">F66*I66</f>
        <v>0</v>
      </c>
      <c r="L66" s="130" t="e">
        <f t="shared" ref="L66:L85" si="18">F66*J66</f>
        <v>#DIV/0!</v>
      </c>
      <c r="M66" s="130" t="e">
        <f t="shared" ref="M66:M85" si="19">K66-L66</f>
        <v>#DIV/0!</v>
      </c>
      <c r="N66" s="131" t="e">
        <f t="shared" ref="N66:N85" si="20">M66*0.35</f>
        <v>#DIV/0!</v>
      </c>
      <c r="O66" s="131" t="e">
        <f t="shared" ref="O66:O69" si="21">N66*H66</f>
        <v>#DIV/0!</v>
      </c>
    </row>
    <row r="67" spans="1:15" x14ac:dyDescent="0.25">
      <c r="A67" s="35" t="s">
        <v>82</v>
      </c>
      <c r="B67" s="35">
        <v>48</v>
      </c>
      <c r="C67" s="38">
        <v>42735</v>
      </c>
      <c r="D67" s="196"/>
      <c r="E67" s="40"/>
      <c r="F67" s="41"/>
      <c r="G67" s="41"/>
      <c r="H67" s="60">
        <v>2</v>
      </c>
      <c r="I67" s="44">
        <f t="shared" si="15"/>
        <v>0.5</v>
      </c>
      <c r="J67" s="44" t="e">
        <f t="shared" si="16"/>
        <v>#DIV/0!</v>
      </c>
      <c r="K67" s="130">
        <f t="shared" si="17"/>
        <v>0</v>
      </c>
      <c r="L67" s="130" t="e">
        <f t="shared" si="18"/>
        <v>#DIV/0!</v>
      </c>
      <c r="M67" s="130" t="e">
        <f t="shared" si="19"/>
        <v>#DIV/0!</v>
      </c>
      <c r="N67" s="131" t="e">
        <f t="shared" si="20"/>
        <v>#DIV/0!</v>
      </c>
      <c r="O67" s="131" t="e">
        <f t="shared" si="21"/>
        <v>#DIV/0!</v>
      </c>
    </row>
    <row r="68" spans="1:15" x14ac:dyDescent="0.25">
      <c r="A68" s="35" t="s">
        <v>82</v>
      </c>
      <c r="B68" s="37">
        <v>49</v>
      </c>
      <c r="C68" s="38">
        <v>42735</v>
      </c>
      <c r="D68" s="196"/>
      <c r="E68" s="40"/>
      <c r="F68" s="41"/>
      <c r="G68" s="41"/>
      <c r="H68" s="60">
        <v>2</v>
      </c>
      <c r="I68" s="44">
        <f t="shared" si="15"/>
        <v>0.5</v>
      </c>
      <c r="J68" s="44" t="e">
        <f t="shared" si="16"/>
        <v>#DIV/0!</v>
      </c>
      <c r="K68" s="130">
        <f t="shared" si="17"/>
        <v>0</v>
      </c>
      <c r="L68" s="130" t="e">
        <f t="shared" si="18"/>
        <v>#DIV/0!</v>
      </c>
      <c r="M68" s="130" t="e">
        <f t="shared" si="19"/>
        <v>#DIV/0!</v>
      </c>
      <c r="N68" s="131" t="e">
        <f t="shared" si="20"/>
        <v>#DIV/0!</v>
      </c>
      <c r="O68" s="131" t="e">
        <f t="shared" si="21"/>
        <v>#DIV/0!</v>
      </c>
    </row>
    <row r="69" spans="1:15" x14ac:dyDescent="0.25">
      <c r="A69" s="35" t="s">
        <v>82</v>
      </c>
      <c r="B69" s="35">
        <v>50</v>
      </c>
      <c r="C69" s="38">
        <v>42735</v>
      </c>
      <c r="D69" s="196"/>
      <c r="E69" s="40"/>
      <c r="F69" s="41"/>
      <c r="G69" s="41"/>
      <c r="H69" s="60">
        <v>2</v>
      </c>
      <c r="I69" s="44">
        <f t="shared" si="15"/>
        <v>0.5</v>
      </c>
      <c r="J69" s="44" t="e">
        <f t="shared" si="16"/>
        <v>#DIV/0!</v>
      </c>
      <c r="K69" s="130">
        <f t="shared" si="17"/>
        <v>0</v>
      </c>
      <c r="L69" s="130" t="e">
        <f t="shared" si="18"/>
        <v>#DIV/0!</v>
      </c>
      <c r="M69" s="130" t="e">
        <f t="shared" si="19"/>
        <v>#DIV/0!</v>
      </c>
      <c r="N69" s="131" t="e">
        <f t="shared" si="20"/>
        <v>#DIV/0!</v>
      </c>
      <c r="O69" s="131" t="e">
        <f t="shared" si="21"/>
        <v>#DIV/0!</v>
      </c>
    </row>
    <row r="70" spans="1:15" x14ac:dyDescent="0.25">
      <c r="A70" s="35" t="s">
        <v>82</v>
      </c>
      <c r="B70" s="37">
        <v>51</v>
      </c>
      <c r="C70" s="38">
        <v>42735</v>
      </c>
      <c r="D70" s="196"/>
      <c r="E70" s="40"/>
      <c r="F70" s="41"/>
      <c r="G70" s="41"/>
      <c r="H70" s="60">
        <v>2</v>
      </c>
      <c r="I70" s="44">
        <f t="shared" si="15"/>
        <v>0.5</v>
      </c>
      <c r="J70" s="44" t="e">
        <f t="shared" si="16"/>
        <v>#DIV/0!</v>
      </c>
      <c r="K70" s="130">
        <f t="shared" si="17"/>
        <v>0</v>
      </c>
      <c r="L70" s="130" t="e">
        <f t="shared" si="18"/>
        <v>#DIV/0!</v>
      </c>
      <c r="M70" s="130" t="e">
        <f t="shared" si="19"/>
        <v>#DIV/0!</v>
      </c>
      <c r="N70" s="131" t="e">
        <f t="shared" si="20"/>
        <v>#DIV/0!</v>
      </c>
      <c r="O70" s="131" t="e">
        <f>N70*H70</f>
        <v>#DIV/0!</v>
      </c>
    </row>
    <row r="71" spans="1:15" x14ac:dyDescent="0.25">
      <c r="A71" s="35" t="s">
        <v>82</v>
      </c>
      <c r="B71" s="35">
        <v>52</v>
      </c>
      <c r="C71" s="38">
        <v>42735</v>
      </c>
      <c r="D71" s="196"/>
      <c r="E71" s="40"/>
      <c r="F71" s="41"/>
      <c r="G71" s="41"/>
      <c r="H71" s="60">
        <v>2</v>
      </c>
      <c r="I71" s="44">
        <f t="shared" si="15"/>
        <v>0.5</v>
      </c>
      <c r="J71" s="44" t="e">
        <f t="shared" si="16"/>
        <v>#DIV/0!</v>
      </c>
      <c r="K71" s="130">
        <f t="shared" si="17"/>
        <v>0</v>
      </c>
      <c r="L71" s="130" t="e">
        <f t="shared" si="18"/>
        <v>#DIV/0!</v>
      </c>
      <c r="M71" s="130" t="e">
        <f t="shared" si="19"/>
        <v>#DIV/0!</v>
      </c>
      <c r="N71" s="131" t="e">
        <f t="shared" si="20"/>
        <v>#DIV/0!</v>
      </c>
      <c r="O71" s="131" t="e">
        <f t="shared" ref="O71:O85" si="22">N71*H71</f>
        <v>#DIV/0!</v>
      </c>
    </row>
    <row r="72" spans="1:15" x14ac:dyDescent="0.25">
      <c r="A72" s="35" t="s">
        <v>82</v>
      </c>
      <c r="B72" s="37">
        <v>53</v>
      </c>
      <c r="C72" s="38">
        <v>42735</v>
      </c>
      <c r="D72" s="196"/>
      <c r="E72" s="40"/>
      <c r="F72" s="41"/>
      <c r="G72" s="41"/>
      <c r="H72" s="60">
        <v>2</v>
      </c>
      <c r="I72" s="44">
        <f t="shared" si="15"/>
        <v>0.5</v>
      </c>
      <c r="J72" s="44" t="e">
        <f t="shared" si="16"/>
        <v>#DIV/0!</v>
      </c>
      <c r="K72" s="130">
        <f t="shared" si="17"/>
        <v>0</v>
      </c>
      <c r="L72" s="130" t="e">
        <f t="shared" si="18"/>
        <v>#DIV/0!</v>
      </c>
      <c r="M72" s="130" t="e">
        <f t="shared" si="19"/>
        <v>#DIV/0!</v>
      </c>
      <c r="N72" s="131" t="e">
        <f t="shared" si="20"/>
        <v>#DIV/0!</v>
      </c>
      <c r="O72" s="131" t="e">
        <f t="shared" si="22"/>
        <v>#DIV/0!</v>
      </c>
    </row>
    <row r="73" spans="1:15" x14ac:dyDescent="0.25">
      <c r="A73" s="35" t="s">
        <v>82</v>
      </c>
      <c r="B73" s="35">
        <v>54</v>
      </c>
      <c r="C73" s="38">
        <v>42735</v>
      </c>
      <c r="D73" s="196"/>
      <c r="E73" s="40"/>
      <c r="F73" s="41"/>
      <c r="G73" s="41"/>
      <c r="H73" s="60">
        <v>2</v>
      </c>
      <c r="I73" s="44">
        <f t="shared" si="15"/>
        <v>0.5</v>
      </c>
      <c r="J73" s="44" t="e">
        <f t="shared" si="16"/>
        <v>#DIV/0!</v>
      </c>
      <c r="K73" s="130">
        <f t="shared" si="17"/>
        <v>0</v>
      </c>
      <c r="L73" s="130" t="e">
        <f t="shared" si="18"/>
        <v>#DIV/0!</v>
      </c>
      <c r="M73" s="130" t="e">
        <f t="shared" si="19"/>
        <v>#DIV/0!</v>
      </c>
      <c r="N73" s="131" t="e">
        <f t="shared" si="20"/>
        <v>#DIV/0!</v>
      </c>
      <c r="O73" s="131" t="e">
        <f t="shared" si="22"/>
        <v>#DIV/0!</v>
      </c>
    </row>
    <row r="74" spans="1:15" x14ac:dyDescent="0.25">
      <c r="A74" s="35" t="s">
        <v>82</v>
      </c>
      <c r="B74" s="37">
        <v>55</v>
      </c>
      <c r="C74" s="38">
        <v>42735</v>
      </c>
      <c r="D74" s="196"/>
      <c r="E74" s="40"/>
      <c r="F74" s="41"/>
      <c r="G74" s="41"/>
      <c r="H74" s="60">
        <v>2</v>
      </c>
      <c r="I74" s="44">
        <f t="shared" si="15"/>
        <v>0.5</v>
      </c>
      <c r="J74" s="44" t="e">
        <f t="shared" si="16"/>
        <v>#DIV/0!</v>
      </c>
      <c r="K74" s="130">
        <f t="shared" si="17"/>
        <v>0</v>
      </c>
      <c r="L74" s="130" t="e">
        <f t="shared" si="18"/>
        <v>#DIV/0!</v>
      </c>
      <c r="M74" s="130" t="e">
        <f t="shared" si="19"/>
        <v>#DIV/0!</v>
      </c>
      <c r="N74" s="131" t="e">
        <f t="shared" si="20"/>
        <v>#DIV/0!</v>
      </c>
      <c r="O74" s="131" t="e">
        <f t="shared" si="22"/>
        <v>#DIV/0!</v>
      </c>
    </row>
    <row r="75" spans="1:15" x14ac:dyDescent="0.25">
      <c r="A75" s="35" t="s">
        <v>82</v>
      </c>
      <c r="B75" s="35">
        <v>56</v>
      </c>
      <c r="C75" s="38">
        <v>42735</v>
      </c>
      <c r="D75" s="196"/>
      <c r="E75" s="40"/>
      <c r="F75" s="41"/>
      <c r="G75" s="41"/>
      <c r="H75" s="60">
        <v>2</v>
      </c>
      <c r="I75" s="44">
        <f t="shared" si="15"/>
        <v>0.5</v>
      </c>
      <c r="J75" s="44" t="e">
        <f t="shared" si="16"/>
        <v>#DIV/0!</v>
      </c>
      <c r="K75" s="130">
        <f t="shared" si="17"/>
        <v>0</v>
      </c>
      <c r="L75" s="130" t="e">
        <f t="shared" si="18"/>
        <v>#DIV/0!</v>
      </c>
      <c r="M75" s="130" t="e">
        <f t="shared" si="19"/>
        <v>#DIV/0!</v>
      </c>
      <c r="N75" s="131" t="e">
        <f t="shared" si="20"/>
        <v>#DIV/0!</v>
      </c>
      <c r="O75" s="131" t="e">
        <f t="shared" si="22"/>
        <v>#DIV/0!</v>
      </c>
    </row>
    <row r="76" spans="1:15" x14ac:dyDescent="0.25">
      <c r="A76" s="35" t="s">
        <v>82</v>
      </c>
      <c r="B76" s="37">
        <v>57</v>
      </c>
      <c r="C76" s="38">
        <v>42735</v>
      </c>
      <c r="D76" s="196"/>
      <c r="E76" s="40"/>
      <c r="F76" s="41"/>
      <c r="G76" s="41"/>
      <c r="H76" s="60">
        <v>2</v>
      </c>
      <c r="I76" s="44">
        <f t="shared" si="15"/>
        <v>0.5</v>
      </c>
      <c r="J76" s="44" t="e">
        <f t="shared" si="16"/>
        <v>#DIV/0!</v>
      </c>
      <c r="K76" s="130">
        <f t="shared" si="17"/>
        <v>0</v>
      </c>
      <c r="L76" s="130" t="e">
        <f t="shared" si="18"/>
        <v>#DIV/0!</v>
      </c>
      <c r="M76" s="130" t="e">
        <f t="shared" si="19"/>
        <v>#DIV/0!</v>
      </c>
      <c r="N76" s="131" t="e">
        <f t="shared" si="20"/>
        <v>#DIV/0!</v>
      </c>
      <c r="O76" s="131" t="e">
        <f t="shared" si="22"/>
        <v>#DIV/0!</v>
      </c>
    </row>
    <row r="77" spans="1:15" x14ac:dyDescent="0.25">
      <c r="A77" s="35" t="s">
        <v>82</v>
      </c>
      <c r="B77" s="35">
        <v>58</v>
      </c>
      <c r="C77" s="38">
        <v>42735</v>
      </c>
      <c r="D77" s="196"/>
      <c r="E77" s="40"/>
      <c r="F77" s="41"/>
      <c r="G77" s="41"/>
      <c r="H77" s="60">
        <v>2</v>
      </c>
      <c r="I77" s="44">
        <f t="shared" si="15"/>
        <v>0.5</v>
      </c>
      <c r="J77" s="44" t="e">
        <f t="shared" si="16"/>
        <v>#DIV/0!</v>
      </c>
      <c r="K77" s="130">
        <f t="shared" si="17"/>
        <v>0</v>
      </c>
      <c r="L77" s="130" t="e">
        <f t="shared" si="18"/>
        <v>#DIV/0!</v>
      </c>
      <c r="M77" s="130" t="e">
        <f t="shared" si="19"/>
        <v>#DIV/0!</v>
      </c>
      <c r="N77" s="131" t="e">
        <f t="shared" si="20"/>
        <v>#DIV/0!</v>
      </c>
      <c r="O77" s="131" t="e">
        <f t="shared" si="22"/>
        <v>#DIV/0!</v>
      </c>
    </row>
    <row r="78" spans="1:15" x14ac:dyDescent="0.25">
      <c r="A78" s="35" t="s">
        <v>82</v>
      </c>
      <c r="B78" s="37">
        <v>59</v>
      </c>
      <c r="C78" s="38">
        <v>42735</v>
      </c>
      <c r="D78" s="196"/>
      <c r="E78" s="40"/>
      <c r="F78" s="41"/>
      <c r="G78" s="41"/>
      <c r="H78" s="60">
        <v>2</v>
      </c>
      <c r="I78" s="44">
        <f t="shared" si="15"/>
        <v>0.5</v>
      </c>
      <c r="J78" s="44" t="e">
        <f t="shared" si="16"/>
        <v>#DIV/0!</v>
      </c>
      <c r="K78" s="130">
        <f t="shared" si="17"/>
        <v>0</v>
      </c>
      <c r="L78" s="130" t="e">
        <f t="shared" si="18"/>
        <v>#DIV/0!</v>
      </c>
      <c r="M78" s="130" t="e">
        <f t="shared" si="19"/>
        <v>#DIV/0!</v>
      </c>
      <c r="N78" s="131" t="e">
        <f t="shared" si="20"/>
        <v>#DIV/0!</v>
      </c>
      <c r="O78" s="131" t="e">
        <f t="shared" si="22"/>
        <v>#DIV/0!</v>
      </c>
    </row>
    <row r="79" spans="1:15" x14ac:dyDescent="0.25">
      <c r="A79" s="35" t="s">
        <v>82</v>
      </c>
      <c r="B79" s="35">
        <v>60</v>
      </c>
      <c r="C79" s="38">
        <v>42735</v>
      </c>
      <c r="D79" s="196"/>
      <c r="E79" s="40"/>
      <c r="F79" s="41"/>
      <c r="G79" s="41"/>
      <c r="H79" s="60">
        <v>2</v>
      </c>
      <c r="I79" s="44">
        <f t="shared" si="15"/>
        <v>0.5</v>
      </c>
      <c r="J79" s="44" t="e">
        <f t="shared" si="16"/>
        <v>#DIV/0!</v>
      </c>
      <c r="K79" s="130">
        <f t="shared" si="17"/>
        <v>0</v>
      </c>
      <c r="L79" s="130" t="e">
        <f t="shared" si="18"/>
        <v>#DIV/0!</v>
      </c>
      <c r="M79" s="130" t="e">
        <f t="shared" si="19"/>
        <v>#DIV/0!</v>
      </c>
      <c r="N79" s="131" t="e">
        <f t="shared" si="20"/>
        <v>#DIV/0!</v>
      </c>
      <c r="O79" s="131" t="e">
        <f t="shared" si="22"/>
        <v>#DIV/0!</v>
      </c>
    </row>
    <row r="80" spans="1:15" x14ac:dyDescent="0.25">
      <c r="A80" s="35" t="s">
        <v>82</v>
      </c>
      <c r="B80" s="37">
        <v>61</v>
      </c>
      <c r="C80" s="38">
        <v>42735</v>
      </c>
      <c r="D80" s="196"/>
      <c r="E80" s="40"/>
      <c r="F80" s="41"/>
      <c r="G80" s="41"/>
      <c r="H80" s="60">
        <v>2</v>
      </c>
      <c r="I80" s="44">
        <f t="shared" si="15"/>
        <v>0.5</v>
      </c>
      <c r="J80" s="44" t="e">
        <f t="shared" si="16"/>
        <v>#DIV/0!</v>
      </c>
      <c r="K80" s="130">
        <f t="shared" si="17"/>
        <v>0</v>
      </c>
      <c r="L80" s="130" t="e">
        <f t="shared" si="18"/>
        <v>#DIV/0!</v>
      </c>
      <c r="M80" s="130" t="e">
        <f t="shared" si="19"/>
        <v>#DIV/0!</v>
      </c>
      <c r="N80" s="131" t="e">
        <f t="shared" si="20"/>
        <v>#DIV/0!</v>
      </c>
      <c r="O80" s="131" t="e">
        <f t="shared" si="22"/>
        <v>#DIV/0!</v>
      </c>
    </row>
    <row r="81" spans="1:15" x14ac:dyDescent="0.25">
      <c r="A81" s="35" t="s">
        <v>82</v>
      </c>
      <c r="B81" s="35">
        <v>62</v>
      </c>
      <c r="C81" s="38">
        <v>42735</v>
      </c>
      <c r="D81" s="196"/>
      <c r="E81" s="40"/>
      <c r="F81" s="41"/>
      <c r="G81" s="41"/>
      <c r="H81" s="60">
        <v>2</v>
      </c>
      <c r="I81" s="44">
        <f t="shared" si="15"/>
        <v>0.5</v>
      </c>
      <c r="J81" s="44" t="e">
        <f t="shared" si="16"/>
        <v>#DIV/0!</v>
      </c>
      <c r="K81" s="130">
        <f t="shared" si="17"/>
        <v>0</v>
      </c>
      <c r="L81" s="130" t="e">
        <f t="shared" si="18"/>
        <v>#DIV/0!</v>
      </c>
      <c r="M81" s="130" t="e">
        <f t="shared" si="19"/>
        <v>#DIV/0!</v>
      </c>
      <c r="N81" s="131" t="e">
        <f t="shared" si="20"/>
        <v>#DIV/0!</v>
      </c>
      <c r="O81" s="131" t="e">
        <f t="shared" si="22"/>
        <v>#DIV/0!</v>
      </c>
    </row>
    <row r="82" spans="1:15" x14ac:dyDescent="0.25">
      <c r="A82" s="35" t="s">
        <v>82</v>
      </c>
      <c r="B82" s="37">
        <v>63</v>
      </c>
      <c r="C82" s="38">
        <v>42735</v>
      </c>
      <c r="D82" s="196"/>
      <c r="E82" s="40"/>
      <c r="F82" s="41"/>
      <c r="G82" s="41"/>
      <c r="H82" s="60">
        <v>2</v>
      </c>
      <c r="I82" s="44">
        <f t="shared" si="15"/>
        <v>0.5</v>
      </c>
      <c r="J82" s="44" t="e">
        <f t="shared" si="16"/>
        <v>#DIV/0!</v>
      </c>
      <c r="K82" s="130">
        <f t="shared" si="17"/>
        <v>0</v>
      </c>
      <c r="L82" s="130" t="e">
        <f t="shared" si="18"/>
        <v>#DIV/0!</v>
      </c>
      <c r="M82" s="130" t="e">
        <f t="shared" si="19"/>
        <v>#DIV/0!</v>
      </c>
      <c r="N82" s="131" t="e">
        <f t="shared" si="20"/>
        <v>#DIV/0!</v>
      </c>
      <c r="O82" s="131" t="e">
        <f t="shared" si="22"/>
        <v>#DIV/0!</v>
      </c>
    </row>
    <row r="83" spans="1:15" x14ac:dyDescent="0.25">
      <c r="A83" s="35" t="s">
        <v>82</v>
      </c>
      <c r="B83" s="35">
        <v>64</v>
      </c>
      <c r="C83" s="38">
        <v>42735</v>
      </c>
      <c r="D83" s="196"/>
      <c r="E83" s="40"/>
      <c r="F83" s="41"/>
      <c r="G83" s="41"/>
      <c r="H83" s="60">
        <v>2</v>
      </c>
      <c r="I83" s="44">
        <f t="shared" si="15"/>
        <v>0.5</v>
      </c>
      <c r="J83" s="44" t="e">
        <f t="shared" si="16"/>
        <v>#DIV/0!</v>
      </c>
      <c r="K83" s="130">
        <f t="shared" si="17"/>
        <v>0</v>
      </c>
      <c r="L83" s="130" t="e">
        <f t="shared" si="18"/>
        <v>#DIV/0!</v>
      </c>
      <c r="M83" s="130" t="e">
        <f t="shared" si="19"/>
        <v>#DIV/0!</v>
      </c>
      <c r="N83" s="131" t="e">
        <f t="shared" si="20"/>
        <v>#DIV/0!</v>
      </c>
      <c r="O83" s="131" t="e">
        <f t="shared" si="22"/>
        <v>#DIV/0!</v>
      </c>
    </row>
    <row r="84" spans="1:15" x14ac:dyDescent="0.25">
      <c r="A84" s="35" t="s">
        <v>82</v>
      </c>
      <c r="B84" s="37">
        <v>65</v>
      </c>
      <c r="C84" s="38">
        <v>42735</v>
      </c>
      <c r="D84" s="196"/>
      <c r="E84" s="40"/>
      <c r="F84" s="41"/>
      <c r="G84" s="41"/>
      <c r="H84" s="60">
        <v>2</v>
      </c>
      <c r="I84" s="44">
        <f t="shared" si="15"/>
        <v>0.5</v>
      </c>
      <c r="J84" s="44" t="e">
        <f t="shared" si="16"/>
        <v>#DIV/0!</v>
      </c>
      <c r="K84" s="130">
        <f t="shared" si="17"/>
        <v>0</v>
      </c>
      <c r="L84" s="130" t="e">
        <f t="shared" si="18"/>
        <v>#DIV/0!</v>
      </c>
      <c r="M84" s="130" t="e">
        <f t="shared" si="19"/>
        <v>#DIV/0!</v>
      </c>
      <c r="N84" s="131" t="e">
        <f t="shared" si="20"/>
        <v>#DIV/0!</v>
      </c>
      <c r="O84" s="131" t="e">
        <f t="shared" si="22"/>
        <v>#DIV/0!</v>
      </c>
    </row>
    <row r="85" spans="1:15" x14ac:dyDescent="0.25">
      <c r="A85" s="35" t="s">
        <v>82</v>
      </c>
      <c r="B85" s="35">
        <v>66</v>
      </c>
      <c r="C85" s="38">
        <v>42735</v>
      </c>
      <c r="D85" s="196"/>
      <c r="E85" s="40"/>
      <c r="F85" s="41"/>
      <c r="G85" s="41"/>
      <c r="H85" s="60">
        <v>2</v>
      </c>
      <c r="I85" s="44">
        <f t="shared" si="15"/>
        <v>0.5</v>
      </c>
      <c r="J85" s="44" t="e">
        <f t="shared" si="16"/>
        <v>#DIV/0!</v>
      </c>
      <c r="K85" s="130">
        <f t="shared" si="17"/>
        <v>0</v>
      </c>
      <c r="L85" s="130" t="e">
        <f t="shared" si="18"/>
        <v>#DIV/0!</v>
      </c>
      <c r="M85" s="130" t="e">
        <f t="shared" si="19"/>
        <v>#DIV/0!</v>
      </c>
      <c r="N85" s="131" t="e">
        <f t="shared" si="20"/>
        <v>#DIV/0!</v>
      </c>
      <c r="O85" s="131" t="e">
        <f t="shared" si="22"/>
        <v>#DIV/0!</v>
      </c>
    </row>
    <row r="86" spans="1:15" x14ac:dyDescent="0.25">
      <c r="A86" s="35" t="s">
        <v>82</v>
      </c>
      <c r="B86" s="37">
        <v>67</v>
      </c>
      <c r="C86" s="38">
        <v>42735</v>
      </c>
      <c r="D86" s="196"/>
      <c r="E86" s="40"/>
      <c r="F86" s="41"/>
      <c r="G86" s="41"/>
      <c r="H86" s="60">
        <v>2</v>
      </c>
      <c r="I86" s="44">
        <f>1/H86</f>
        <v>0.5</v>
      </c>
      <c r="J86" s="44" t="e">
        <f>1/G86</f>
        <v>#DIV/0!</v>
      </c>
      <c r="K86" s="130">
        <f>F86*I86</f>
        <v>0</v>
      </c>
      <c r="L86" s="130" t="e">
        <f>F86*J86</f>
        <v>#DIV/0!</v>
      </c>
      <c r="M86" s="130" t="e">
        <f>K86-L86</f>
        <v>#DIV/0!</v>
      </c>
      <c r="N86" s="131" t="e">
        <f>M86*0.35</f>
        <v>#DIV/0!</v>
      </c>
      <c r="O86" s="131" t="e">
        <f>N86*H86</f>
        <v>#DIV/0!</v>
      </c>
    </row>
    <row r="87" spans="1:15" x14ac:dyDescent="0.25">
      <c r="A87" s="35" t="s">
        <v>82</v>
      </c>
      <c r="B87" s="35">
        <v>68</v>
      </c>
      <c r="C87" s="38">
        <v>42735</v>
      </c>
      <c r="D87" s="196"/>
      <c r="E87" s="40"/>
      <c r="F87" s="41"/>
      <c r="G87" s="41"/>
      <c r="H87" s="60">
        <v>2</v>
      </c>
      <c r="I87" s="44">
        <f>1/H87</f>
        <v>0.5</v>
      </c>
      <c r="J87" s="44" t="e">
        <f>1/G87</f>
        <v>#DIV/0!</v>
      </c>
      <c r="K87" s="130">
        <f>F87*I87</f>
        <v>0</v>
      </c>
      <c r="L87" s="130" t="e">
        <f>F87*J87</f>
        <v>#DIV/0!</v>
      </c>
      <c r="M87" s="130" t="e">
        <f>K87-L87</f>
        <v>#DIV/0!</v>
      </c>
      <c r="N87" s="131" t="e">
        <f>M87*0.35</f>
        <v>#DIV/0!</v>
      </c>
      <c r="O87" s="131" t="e">
        <f>N87*H87</f>
        <v>#DIV/0!</v>
      </c>
    </row>
    <row r="88" spans="1:15" x14ac:dyDescent="0.25">
      <c r="A88" s="35" t="s">
        <v>82</v>
      </c>
      <c r="B88" s="37">
        <v>69</v>
      </c>
      <c r="C88" s="38">
        <v>42735</v>
      </c>
      <c r="D88" s="196"/>
      <c r="E88" s="40"/>
      <c r="F88" s="41"/>
      <c r="G88" s="41"/>
      <c r="H88" s="60">
        <v>2</v>
      </c>
      <c r="I88" s="44">
        <f t="shared" ref="I88:I107" si="23">1/H88</f>
        <v>0.5</v>
      </c>
      <c r="J88" s="44" t="e">
        <f t="shared" ref="J88:J107" si="24">1/G88</f>
        <v>#DIV/0!</v>
      </c>
      <c r="K88" s="130">
        <f t="shared" ref="K88:K107" si="25">F88*I88</f>
        <v>0</v>
      </c>
      <c r="L88" s="130" t="e">
        <f t="shared" ref="L88:L107" si="26">F88*J88</f>
        <v>#DIV/0!</v>
      </c>
      <c r="M88" s="130" t="e">
        <f t="shared" ref="M88:M107" si="27">K88-L88</f>
        <v>#DIV/0!</v>
      </c>
      <c r="N88" s="131" t="e">
        <f t="shared" ref="N88:N107" si="28">M88*0.35</f>
        <v>#DIV/0!</v>
      </c>
      <c r="O88" s="131" t="e">
        <f t="shared" ref="O88:O91" si="29">N88*H88</f>
        <v>#DIV/0!</v>
      </c>
    </row>
    <row r="89" spans="1:15" x14ac:dyDescent="0.25">
      <c r="A89" s="35" t="s">
        <v>82</v>
      </c>
      <c r="B89" s="35">
        <v>70</v>
      </c>
      <c r="C89" s="38">
        <v>42735</v>
      </c>
      <c r="D89" s="196"/>
      <c r="E89" s="40"/>
      <c r="F89" s="41"/>
      <c r="G89" s="41"/>
      <c r="H89" s="60">
        <v>2</v>
      </c>
      <c r="I89" s="44">
        <f t="shared" si="23"/>
        <v>0.5</v>
      </c>
      <c r="J89" s="44" t="e">
        <f t="shared" si="24"/>
        <v>#DIV/0!</v>
      </c>
      <c r="K89" s="130">
        <f t="shared" si="25"/>
        <v>0</v>
      </c>
      <c r="L89" s="130" t="e">
        <f t="shared" si="26"/>
        <v>#DIV/0!</v>
      </c>
      <c r="M89" s="130" t="e">
        <f t="shared" si="27"/>
        <v>#DIV/0!</v>
      </c>
      <c r="N89" s="131" t="e">
        <f t="shared" si="28"/>
        <v>#DIV/0!</v>
      </c>
      <c r="O89" s="131" t="e">
        <f t="shared" si="29"/>
        <v>#DIV/0!</v>
      </c>
    </row>
    <row r="90" spans="1:15" x14ac:dyDescent="0.25">
      <c r="A90" s="35" t="s">
        <v>82</v>
      </c>
      <c r="B90" s="37">
        <v>71</v>
      </c>
      <c r="C90" s="38">
        <v>42735</v>
      </c>
      <c r="D90" s="196"/>
      <c r="E90" s="40"/>
      <c r="F90" s="41"/>
      <c r="G90" s="41"/>
      <c r="H90" s="60">
        <v>2</v>
      </c>
      <c r="I90" s="44">
        <f t="shared" si="23"/>
        <v>0.5</v>
      </c>
      <c r="J90" s="44" t="e">
        <f t="shared" si="24"/>
        <v>#DIV/0!</v>
      </c>
      <c r="K90" s="130">
        <f t="shared" si="25"/>
        <v>0</v>
      </c>
      <c r="L90" s="130" t="e">
        <f t="shared" si="26"/>
        <v>#DIV/0!</v>
      </c>
      <c r="M90" s="130" t="e">
        <f t="shared" si="27"/>
        <v>#DIV/0!</v>
      </c>
      <c r="N90" s="131" t="e">
        <f t="shared" si="28"/>
        <v>#DIV/0!</v>
      </c>
      <c r="O90" s="131" t="e">
        <f t="shared" si="29"/>
        <v>#DIV/0!</v>
      </c>
    </row>
    <row r="91" spans="1:15" x14ac:dyDescent="0.25">
      <c r="A91" s="35" t="s">
        <v>82</v>
      </c>
      <c r="B91" s="35">
        <v>72</v>
      </c>
      <c r="C91" s="38">
        <v>42735</v>
      </c>
      <c r="D91" s="196"/>
      <c r="E91" s="40"/>
      <c r="F91" s="41"/>
      <c r="G91" s="41"/>
      <c r="H91" s="60">
        <v>2</v>
      </c>
      <c r="I91" s="44">
        <f t="shared" si="23"/>
        <v>0.5</v>
      </c>
      <c r="J91" s="44" t="e">
        <f t="shared" si="24"/>
        <v>#DIV/0!</v>
      </c>
      <c r="K91" s="130">
        <f t="shared" si="25"/>
        <v>0</v>
      </c>
      <c r="L91" s="130" t="e">
        <f t="shared" si="26"/>
        <v>#DIV/0!</v>
      </c>
      <c r="M91" s="130" t="e">
        <f t="shared" si="27"/>
        <v>#DIV/0!</v>
      </c>
      <c r="N91" s="131" t="e">
        <f t="shared" si="28"/>
        <v>#DIV/0!</v>
      </c>
      <c r="O91" s="131" t="e">
        <f t="shared" si="29"/>
        <v>#DIV/0!</v>
      </c>
    </row>
    <row r="92" spans="1:15" x14ac:dyDescent="0.25">
      <c r="A92" s="35" t="s">
        <v>82</v>
      </c>
      <c r="B92" s="37">
        <v>73</v>
      </c>
      <c r="C92" s="38">
        <v>42735</v>
      </c>
      <c r="D92" s="196"/>
      <c r="E92" s="40"/>
      <c r="F92" s="41"/>
      <c r="G92" s="41"/>
      <c r="H92" s="60">
        <v>2</v>
      </c>
      <c r="I92" s="44">
        <f t="shared" si="23"/>
        <v>0.5</v>
      </c>
      <c r="J92" s="44" t="e">
        <f t="shared" si="24"/>
        <v>#DIV/0!</v>
      </c>
      <c r="K92" s="130">
        <f t="shared" si="25"/>
        <v>0</v>
      </c>
      <c r="L92" s="130" t="e">
        <f t="shared" si="26"/>
        <v>#DIV/0!</v>
      </c>
      <c r="M92" s="130" t="e">
        <f t="shared" si="27"/>
        <v>#DIV/0!</v>
      </c>
      <c r="N92" s="131" t="e">
        <f t="shared" si="28"/>
        <v>#DIV/0!</v>
      </c>
      <c r="O92" s="131" t="e">
        <f>N92*H92</f>
        <v>#DIV/0!</v>
      </c>
    </row>
    <row r="93" spans="1:15" x14ac:dyDescent="0.25">
      <c r="A93" s="35" t="s">
        <v>82</v>
      </c>
      <c r="B93" s="35">
        <v>74</v>
      </c>
      <c r="C93" s="38">
        <v>42735</v>
      </c>
      <c r="D93" s="196"/>
      <c r="E93" s="40"/>
      <c r="F93" s="41"/>
      <c r="G93" s="41"/>
      <c r="H93" s="60">
        <v>2</v>
      </c>
      <c r="I93" s="44">
        <f t="shared" si="23"/>
        <v>0.5</v>
      </c>
      <c r="J93" s="44" t="e">
        <f t="shared" si="24"/>
        <v>#DIV/0!</v>
      </c>
      <c r="K93" s="130">
        <f t="shared" si="25"/>
        <v>0</v>
      </c>
      <c r="L93" s="130" t="e">
        <f t="shared" si="26"/>
        <v>#DIV/0!</v>
      </c>
      <c r="M93" s="130" t="e">
        <f t="shared" si="27"/>
        <v>#DIV/0!</v>
      </c>
      <c r="N93" s="131" t="e">
        <f t="shared" si="28"/>
        <v>#DIV/0!</v>
      </c>
      <c r="O93" s="131" t="e">
        <f t="shared" ref="O93:O107" si="30">N93*H93</f>
        <v>#DIV/0!</v>
      </c>
    </row>
    <row r="94" spans="1:15" x14ac:dyDescent="0.25">
      <c r="A94" s="35" t="s">
        <v>82</v>
      </c>
      <c r="B94" s="37">
        <v>75</v>
      </c>
      <c r="C94" s="38">
        <v>42735</v>
      </c>
      <c r="D94" s="196"/>
      <c r="E94" s="40"/>
      <c r="F94" s="41"/>
      <c r="G94" s="41"/>
      <c r="H94" s="60">
        <v>2</v>
      </c>
      <c r="I94" s="44">
        <f t="shared" si="23"/>
        <v>0.5</v>
      </c>
      <c r="J94" s="44" t="e">
        <f t="shared" si="24"/>
        <v>#DIV/0!</v>
      </c>
      <c r="K94" s="130">
        <f t="shared" si="25"/>
        <v>0</v>
      </c>
      <c r="L94" s="130" t="e">
        <f t="shared" si="26"/>
        <v>#DIV/0!</v>
      </c>
      <c r="M94" s="130" t="e">
        <f t="shared" si="27"/>
        <v>#DIV/0!</v>
      </c>
      <c r="N94" s="131" t="e">
        <f t="shared" si="28"/>
        <v>#DIV/0!</v>
      </c>
      <c r="O94" s="131" t="e">
        <f t="shared" si="30"/>
        <v>#DIV/0!</v>
      </c>
    </row>
    <row r="95" spans="1:15" x14ac:dyDescent="0.25">
      <c r="A95" s="35" t="s">
        <v>82</v>
      </c>
      <c r="B95" s="35">
        <v>76</v>
      </c>
      <c r="C95" s="38">
        <v>42735</v>
      </c>
      <c r="D95" s="196"/>
      <c r="E95" s="40"/>
      <c r="F95" s="41"/>
      <c r="G95" s="41"/>
      <c r="H95" s="60">
        <v>2</v>
      </c>
      <c r="I95" s="44">
        <f t="shared" si="23"/>
        <v>0.5</v>
      </c>
      <c r="J95" s="44" t="e">
        <f t="shared" si="24"/>
        <v>#DIV/0!</v>
      </c>
      <c r="K95" s="130">
        <f t="shared" si="25"/>
        <v>0</v>
      </c>
      <c r="L95" s="130" t="e">
        <f t="shared" si="26"/>
        <v>#DIV/0!</v>
      </c>
      <c r="M95" s="130" t="e">
        <f t="shared" si="27"/>
        <v>#DIV/0!</v>
      </c>
      <c r="N95" s="131" t="e">
        <f t="shared" si="28"/>
        <v>#DIV/0!</v>
      </c>
      <c r="O95" s="131" t="e">
        <f t="shared" si="30"/>
        <v>#DIV/0!</v>
      </c>
    </row>
    <row r="96" spans="1:15" x14ac:dyDescent="0.25">
      <c r="A96" s="35" t="s">
        <v>82</v>
      </c>
      <c r="B96" s="37">
        <v>77</v>
      </c>
      <c r="C96" s="38">
        <v>42735</v>
      </c>
      <c r="D96" s="196"/>
      <c r="E96" s="40"/>
      <c r="F96" s="41"/>
      <c r="G96" s="41"/>
      <c r="H96" s="60">
        <v>2</v>
      </c>
      <c r="I96" s="44">
        <f t="shared" si="23"/>
        <v>0.5</v>
      </c>
      <c r="J96" s="44" t="e">
        <f t="shared" si="24"/>
        <v>#DIV/0!</v>
      </c>
      <c r="K96" s="130">
        <f t="shared" si="25"/>
        <v>0</v>
      </c>
      <c r="L96" s="130" t="e">
        <f t="shared" si="26"/>
        <v>#DIV/0!</v>
      </c>
      <c r="M96" s="130" t="e">
        <f t="shared" si="27"/>
        <v>#DIV/0!</v>
      </c>
      <c r="N96" s="131" t="e">
        <f t="shared" si="28"/>
        <v>#DIV/0!</v>
      </c>
      <c r="O96" s="131" t="e">
        <f t="shared" si="30"/>
        <v>#DIV/0!</v>
      </c>
    </row>
    <row r="97" spans="1:15" x14ac:dyDescent="0.25">
      <c r="A97" s="35" t="s">
        <v>82</v>
      </c>
      <c r="B97" s="35">
        <v>78</v>
      </c>
      <c r="C97" s="38">
        <v>42735</v>
      </c>
      <c r="D97" s="196"/>
      <c r="E97" s="40"/>
      <c r="F97" s="41"/>
      <c r="G97" s="41"/>
      <c r="H97" s="60">
        <v>2</v>
      </c>
      <c r="I97" s="44">
        <f t="shared" si="23"/>
        <v>0.5</v>
      </c>
      <c r="J97" s="44" t="e">
        <f t="shared" si="24"/>
        <v>#DIV/0!</v>
      </c>
      <c r="K97" s="130">
        <f t="shared" si="25"/>
        <v>0</v>
      </c>
      <c r="L97" s="130" t="e">
        <f t="shared" si="26"/>
        <v>#DIV/0!</v>
      </c>
      <c r="M97" s="130" t="e">
        <f t="shared" si="27"/>
        <v>#DIV/0!</v>
      </c>
      <c r="N97" s="131" t="e">
        <f t="shared" si="28"/>
        <v>#DIV/0!</v>
      </c>
      <c r="O97" s="131" t="e">
        <f t="shared" si="30"/>
        <v>#DIV/0!</v>
      </c>
    </row>
    <row r="98" spans="1:15" x14ac:dyDescent="0.25">
      <c r="A98" s="35" t="s">
        <v>82</v>
      </c>
      <c r="B98" s="37">
        <v>79</v>
      </c>
      <c r="C98" s="38">
        <v>42735</v>
      </c>
      <c r="D98" s="196"/>
      <c r="E98" s="40"/>
      <c r="F98" s="41"/>
      <c r="G98" s="41"/>
      <c r="H98" s="60">
        <v>2</v>
      </c>
      <c r="I98" s="44">
        <f t="shared" si="23"/>
        <v>0.5</v>
      </c>
      <c r="J98" s="44" t="e">
        <f t="shared" si="24"/>
        <v>#DIV/0!</v>
      </c>
      <c r="K98" s="130">
        <f t="shared" si="25"/>
        <v>0</v>
      </c>
      <c r="L98" s="130" t="e">
        <f t="shared" si="26"/>
        <v>#DIV/0!</v>
      </c>
      <c r="M98" s="130" t="e">
        <f t="shared" si="27"/>
        <v>#DIV/0!</v>
      </c>
      <c r="N98" s="131" t="e">
        <f t="shared" si="28"/>
        <v>#DIV/0!</v>
      </c>
      <c r="O98" s="131" t="e">
        <f t="shared" si="30"/>
        <v>#DIV/0!</v>
      </c>
    </row>
    <row r="99" spans="1:15" x14ac:dyDescent="0.25">
      <c r="A99" s="35" t="s">
        <v>82</v>
      </c>
      <c r="B99" s="35">
        <v>80</v>
      </c>
      <c r="C99" s="38">
        <v>42735</v>
      </c>
      <c r="D99" s="196"/>
      <c r="E99" s="40"/>
      <c r="F99" s="41"/>
      <c r="G99" s="41"/>
      <c r="H99" s="60">
        <v>2</v>
      </c>
      <c r="I99" s="44">
        <f t="shared" si="23"/>
        <v>0.5</v>
      </c>
      <c r="J99" s="44" t="e">
        <f t="shared" si="24"/>
        <v>#DIV/0!</v>
      </c>
      <c r="K99" s="130">
        <f t="shared" si="25"/>
        <v>0</v>
      </c>
      <c r="L99" s="130" t="e">
        <f t="shared" si="26"/>
        <v>#DIV/0!</v>
      </c>
      <c r="M99" s="130" t="e">
        <f t="shared" si="27"/>
        <v>#DIV/0!</v>
      </c>
      <c r="N99" s="131" t="e">
        <f t="shared" si="28"/>
        <v>#DIV/0!</v>
      </c>
      <c r="O99" s="131" t="e">
        <f t="shared" si="30"/>
        <v>#DIV/0!</v>
      </c>
    </row>
    <row r="100" spans="1:15" x14ac:dyDescent="0.25">
      <c r="A100" s="35" t="s">
        <v>82</v>
      </c>
      <c r="B100" s="37">
        <v>81</v>
      </c>
      <c r="C100" s="38">
        <v>42735</v>
      </c>
      <c r="D100" s="196"/>
      <c r="E100" s="40"/>
      <c r="F100" s="41"/>
      <c r="G100" s="41"/>
      <c r="H100" s="60">
        <v>2</v>
      </c>
      <c r="I100" s="44">
        <f t="shared" si="23"/>
        <v>0.5</v>
      </c>
      <c r="J100" s="44" t="e">
        <f t="shared" si="24"/>
        <v>#DIV/0!</v>
      </c>
      <c r="K100" s="130">
        <f t="shared" si="25"/>
        <v>0</v>
      </c>
      <c r="L100" s="130" t="e">
        <f t="shared" si="26"/>
        <v>#DIV/0!</v>
      </c>
      <c r="M100" s="130" t="e">
        <f t="shared" si="27"/>
        <v>#DIV/0!</v>
      </c>
      <c r="N100" s="131" t="e">
        <f t="shared" si="28"/>
        <v>#DIV/0!</v>
      </c>
      <c r="O100" s="131" t="e">
        <f t="shared" si="30"/>
        <v>#DIV/0!</v>
      </c>
    </row>
    <row r="101" spans="1:15" x14ac:dyDescent="0.25">
      <c r="A101" s="35" t="s">
        <v>82</v>
      </c>
      <c r="B101" s="35">
        <v>82</v>
      </c>
      <c r="C101" s="38">
        <v>42735</v>
      </c>
      <c r="D101" s="196"/>
      <c r="E101" s="40"/>
      <c r="F101" s="41"/>
      <c r="G101" s="41"/>
      <c r="H101" s="60">
        <v>2</v>
      </c>
      <c r="I101" s="44">
        <f t="shared" si="23"/>
        <v>0.5</v>
      </c>
      <c r="J101" s="44" t="e">
        <f t="shared" si="24"/>
        <v>#DIV/0!</v>
      </c>
      <c r="K101" s="130">
        <f t="shared" si="25"/>
        <v>0</v>
      </c>
      <c r="L101" s="130" t="e">
        <f t="shared" si="26"/>
        <v>#DIV/0!</v>
      </c>
      <c r="M101" s="130" t="e">
        <f t="shared" si="27"/>
        <v>#DIV/0!</v>
      </c>
      <c r="N101" s="131" t="e">
        <f t="shared" si="28"/>
        <v>#DIV/0!</v>
      </c>
      <c r="O101" s="131" t="e">
        <f t="shared" si="30"/>
        <v>#DIV/0!</v>
      </c>
    </row>
    <row r="102" spans="1:15" x14ac:dyDescent="0.25">
      <c r="A102" s="35" t="s">
        <v>82</v>
      </c>
      <c r="B102" s="37">
        <v>83</v>
      </c>
      <c r="C102" s="38">
        <v>42735</v>
      </c>
      <c r="D102" s="196"/>
      <c r="E102" s="40"/>
      <c r="F102" s="41"/>
      <c r="G102" s="41"/>
      <c r="H102" s="60">
        <v>2</v>
      </c>
      <c r="I102" s="44">
        <f t="shared" si="23"/>
        <v>0.5</v>
      </c>
      <c r="J102" s="44" t="e">
        <f t="shared" si="24"/>
        <v>#DIV/0!</v>
      </c>
      <c r="K102" s="130">
        <f t="shared" si="25"/>
        <v>0</v>
      </c>
      <c r="L102" s="130" t="e">
        <f t="shared" si="26"/>
        <v>#DIV/0!</v>
      </c>
      <c r="M102" s="130" t="e">
        <f t="shared" si="27"/>
        <v>#DIV/0!</v>
      </c>
      <c r="N102" s="131" t="e">
        <f t="shared" si="28"/>
        <v>#DIV/0!</v>
      </c>
      <c r="O102" s="131" t="e">
        <f t="shared" si="30"/>
        <v>#DIV/0!</v>
      </c>
    </row>
    <row r="103" spans="1:15" x14ac:dyDescent="0.25">
      <c r="A103" s="35" t="s">
        <v>82</v>
      </c>
      <c r="B103" s="35">
        <v>84</v>
      </c>
      <c r="C103" s="38">
        <v>42735</v>
      </c>
      <c r="D103" s="196"/>
      <c r="E103" s="40"/>
      <c r="F103" s="41"/>
      <c r="G103" s="41"/>
      <c r="H103" s="60">
        <v>2</v>
      </c>
      <c r="I103" s="44">
        <f t="shared" si="23"/>
        <v>0.5</v>
      </c>
      <c r="J103" s="44" t="e">
        <f t="shared" si="24"/>
        <v>#DIV/0!</v>
      </c>
      <c r="K103" s="130">
        <f t="shared" si="25"/>
        <v>0</v>
      </c>
      <c r="L103" s="130" t="e">
        <f t="shared" si="26"/>
        <v>#DIV/0!</v>
      </c>
      <c r="M103" s="130" t="e">
        <f t="shared" si="27"/>
        <v>#DIV/0!</v>
      </c>
      <c r="N103" s="131" t="e">
        <f t="shared" si="28"/>
        <v>#DIV/0!</v>
      </c>
      <c r="O103" s="131" t="e">
        <f t="shared" si="30"/>
        <v>#DIV/0!</v>
      </c>
    </row>
    <row r="104" spans="1:15" x14ac:dyDescent="0.25">
      <c r="A104" s="35" t="s">
        <v>82</v>
      </c>
      <c r="B104" s="37">
        <v>85</v>
      </c>
      <c r="C104" s="38">
        <v>42735</v>
      </c>
      <c r="D104" s="196"/>
      <c r="E104" s="40"/>
      <c r="F104" s="41"/>
      <c r="G104" s="41"/>
      <c r="H104" s="60">
        <v>2</v>
      </c>
      <c r="I104" s="44">
        <f t="shared" si="23"/>
        <v>0.5</v>
      </c>
      <c r="J104" s="44" t="e">
        <f t="shared" si="24"/>
        <v>#DIV/0!</v>
      </c>
      <c r="K104" s="130">
        <f t="shared" si="25"/>
        <v>0</v>
      </c>
      <c r="L104" s="130" t="e">
        <f t="shared" si="26"/>
        <v>#DIV/0!</v>
      </c>
      <c r="M104" s="130" t="e">
        <f t="shared" si="27"/>
        <v>#DIV/0!</v>
      </c>
      <c r="N104" s="131" t="e">
        <f t="shared" si="28"/>
        <v>#DIV/0!</v>
      </c>
      <c r="O104" s="131" t="e">
        <f t="shared" si="30"/>
        <v>#DIV/0!</v>
      </c>
    </row>
    <row r="105" spans="1:15" x14ac:dyDescent="0.25">
      <c r="A105" s="35" t="s">
        <v>82</v>
      </c>
      <c r="B105" s="35">
        <v>86</v>
      </c>
      <c r="C105" s="38">
        <v>42735</v>
      </c>
      <c r="D105" s="196"/>
      <c r="E105" s="40"/>
      <c r="F105" s="41"/>
      <c r="G105" s="41"/>
      <c r="H105" s="60">
        <v>2</v>
      </c>
      <c r="I105" s="44">
        <f t="shared" si="23"/>
        <v>0.5</v>
      </c>
      <c r="J105" s="44" t="e">
        <f t="shared" si="24"/>
        <v>#DIV/0!</v>
      </c>
      <c r="K105" s="130">
        <f t="shared" si="25"/>
        <v>0</v>
      </c>
      <c r="L105" s="130" t="e">
        <f t="shared" si="26"/>
        <v>#DIV/0!</v>
      </c>
      <c r="M105" s="130" t="e">
        <f t="shared" si="27"/>
        <v>#DIV/0!</v>
      </c>
      <c r="N105" s="131" t="e">
        <f t="shared" si="28"/>
        <v>#DIV/0!</v>
      </c>
      <c r="O105" s="131" t="e">
        <f t="shared" si="30"/>
        <v>#DIV/0!</v>
      </c>
    </row>
    <row r="106" spans="1:15" x14ac:dyDescent="0.25">
      <c r="A106" s="35" t="s">
        <v>82</v>
      </c>
      <c r="B106" s="37">
        <v>87</v>
      </c>
      <c r="C106" s="38">
        <v>42735</v>
      </c>
      <c r="D106" s="196"/>
      <c r="E106" s="40"/>
      <c r="F106" s="41"/>
      <c r="G106" s="41"/>
      <c r="H106" s="60">
        <v>2</v>
      </c>
      <c r="I106" s="44">
        <f t="shared" si="23"/>
        <v>0.5</v>
      </c>
      <c r="J106" s="44" t="e">
        <f t="shared" si="24"/>
        <v>#DIV/0!</v>
      </c>
      <c r="K106" s="130">
        <f t="shared" si="25"/>
        <v>0</v>
      </c>
      <c r="L106" s="130" t="e">
        <f t="shared" si="26"/>
        <v>#DIV/0!</v>
      </c>
      <c r="M106" s="130" t="e">
        <f t="shared" si="27"/>
        <v>#DIV/0!</v>
      </c>
      <c r="N106" s="131" t="e">
        <f t="shared" si="28"/>
        <v>#DIV/0!</v>
      </c>
      <c r="O106" s="131" t="e">
        <f t="shared" si="30"/>
        <v>#DIV/0!</v>
      </c>
    </row>
    <row r="107" spans="1:15" x14ac:dyDescent="0.25">
      <c r="A107" s="35" t="s">
        <v>82</v>
      </c>
      <c r="B107" s="35">
        <v>88</v>
      </c>
      <c r="C107" s="38">
        <v>42735</v>
      </c>
      <c r="D107" s="196"/>
      <c r="E107" s="40"/>
      <c r="F107" s="41"/>
      <c r="G107" s="41"/>
      <c r="H107" s="60">
        <v>2</v>
      </c>
      <c r="I107" s="44">
        <f t="shared" si="23"/>
        <v>0.5</v>
      </c>
      <c r="J107" s="44" t="e">
        <f t="shared" si="24"/>
        <v>#DIV/0!</v>
      </c>
      <c r="K107" s="130">
        <f t="shared" si="25"/>
        <v>0</v>
      </c>
      <c r="L107" s="130" t="e">
        <f t="shared" si="26"/>
        <v>#DIV/0!</v>
      </c>
      <c r="M107" s="130" t="e">
        <f t="shared" si="27"/>
        <v>#DIV/0!</v>
      </c>
      <c r="N107" s="131" t="e">
        <f t="shared" si="28"/>
        <v>#DIV/0!</v>
      </c>
      <c r="O107" s="131" t="e">
        <f t="shared" si="30"/>
        <v>#DIV/0!</v>
      </c>
    </row>
    <row r="108" spans="1:15" x14ac:dyDescent="0.25">
      <c r="A108" s="35" t="s">
        <v>82</v>
      </c>
      <c r="B108" s="37">
        <v>89</v>
      </c>
      <c r="C108" s="38">
        <v>42735</v>
      </c>
      <c r="D108" s="196"/>
      <c r="E108" s="40"/>
      <c r="F108" s="41"/>
      <c r="G108" s="41"/>
      <c r="H108" s="60">
        <v>2</v>
      </c>
      <c r="I108" s="44">
        <f>1/H108</f>
        <v>0.5</v>
      </c>
      <c r="J108" s="44" t="e">
        <f>1/G108</f>
        <v>#DIV/0!</v>
      </c>
      <c r="K108" s="130">
        <f>F108*I108</f>
        <v>0</v>
      </c>
      <c r="L108" s="130" t="e">
        <f>F108*J108</f>
        <v>#DIV/0!</v>
      </c>
      <c r="M108" s="130" t="e">
        <f>K108-L108</f>
        <v>#DIV/0!</v>
      </c>
      <c r="N108" s="131" t="e">
        <f>M108*0.35</f>
        <v>#DIV/0!</v>
      </c>
      <c r="O108" s="131" t="e">
        <f>N108*H108</f>
        <v>#DIV/0!</v>
      </c>
    </row>
    <row r="109" spans="1:15" x14ac:dyDescent="0.25">
      <c r="A109" s="35" t="s">
        <v>82</v>
      </c>
      <c r="B109" s="35">
        <v>90</v>
      </c>
      <c r="C109" s="38">
        <v>42735</v>
      </c>
      <c r="D109" s="196"/>
      <c r="E109" s="40"/>
      <c r="F109" s="41"/>
      <c r="G109" s="41"/>
      <c r="H109" s="60">
        <v>2</v>
      </c>
      <c r="I109" s="44">
        <f>1/H109</f>
        <v>0.5</v>
      </c>
      <c r="J109" s="44" t="e">
        <f>1/G109</f>
        <v>#DIV/0!</v>
      </c>
      <c r="K109" s="130">
        <f>F109*I109</f>
        <v>0</v>
      </c>
      <c r="L109" s="130" t="e">
        <f>F109*J109</f>
        <v>#DIV/0!</v>
      </c>
      <c r="M109" s="130" t="e">
        <f>K109-L109</f>
        <v>#DIV/0!</v>
      </c>
      <c r="N109" s="131" t="e">
        <f>M109*0.35</f>
        <v>#DIV/0!</v>
      </c>
      <c r="O109" s="131" t="e">
        <f>N109*H109</f>
        <v>#DIV/0!</v>
      </c>
    </row>
    <row r="110" spans="1:15" x14ac:dyDescent="0.25">
      <c r="A110" s="35" t="s">
        <v>82</v>
      </c>
      <c r="B110" s="37">
        <v>91</v>
      </c>
      <c r="C110" s="38">
        <v>42735</v>
      </c>
      <c r="D110" s="196"/>
      <c r="E110" s="40"/>
      <c r="F110" s="41"/>
      <c r="G110" s="41"/>
      <c r="H110" s="60">
        <v>2</v>
      </c>
      <c r="I110" s="44">
        <f t="shared" ref="I110:I129" si="31">1/H110</f>
        <v>0.5</v>
      </c>
      <c r="J110" s="44" t="e">
        <f t="shared" ref="J110:J129" si="32">1/G110</f>
        <v>#DIV/0!</v>
      </c>
      <c r="K110" s="130">
        <f t="shared" ref="K110:K129" si="33">F110*I110</f>
        <v>0</v>
      </c>
      <c r="L110" s="130" t="e">
        <f t="shared" ref="L110:L129" si="34">F110*J110</f>
        <v>#DIV/0!</v>
      </c>
      <c r="M110" s="130" t="e">
        <f t="shared" ref="M110:M129" si="35">K110-L110</f>
        <v>#DIV/0!</v>
      </c>
      <c r="N110" s="131" t="e">
        <f t="shared" ref="N110:N129" si="36">M110*0.35</f>
        <v>#DIV/0!</v>
      </c>
      <c r="O110" s="131" t="e">
        <f t="shared" ref="O110:O113" si="37">N110*H110</f>
        <v>#DIV/0!</v>
      </c>
    </row>
    <row r="111" spans="1:15" x14ac:dyDescent="0.25">
      <c r="A111" s="35" t="s">
        <v>82</v>
      </c>
      <c r="B111" s="35">
        <v>92</v>
      </c>
      <c r="C111" s="38">
        <v>42735</v>
      </c>
      <c r="D111" s="196"/>
      <c r="E111" s="40"/>
      <c r="F111" s="41"/>
      <c r="G111" s="41"/>
      <c r="H111" s="60">
        <v>2</v>
      </c>
      <c r="I111" s="44">
        <f t="shared" si="31"/>
        <v>0.5</v>
      </c>
      <c r="J111" s="44" t="e">
        <f t="shared" si="32"/>
        <v>#DIV/0!</v>
      </c>
      <c r="K111" s="130">
        <f t="shared" si="33"/>
        <v>0</v>
      </c>
      <c r="L111" s="130" t="e">
        <f t="shared" si="34"/>
        <v>#DIV/0!</v>
      </c>
      <c r="M111" s="130" t="e">
        <f t="shared" si="35"/>
        <v>#DIV/0!</v>
      </c>
      <c r="N111" s="131" t="e">
        <f t="shared" si="36"/>
        <v>#DIV/0!</v>
      </c>
      <c r="O111" s="131" t="e">
        <f t="shared" si="37"/>
        <v>#DIV/0!</v>
      </c>
    </row>
    <row r="112" spans="1:15" x14ac:dyDescent="0.25">
      <c r="A112" s="35" t="s">
        <v>82</v>
      </c>
      <c r="B112" s="37">
        <v>93</v>
      </c>
      <c r="C112" s="38">
        <v>42735</v>
      </c>
      <c r="D112" s="196"/>
      <c r="E112" s="40"/>
      <c r="F112" s="41"/>
      <c r="G112" s="41"/>
      <c r="H112" s="60">
        <v>2</v>
      </c>
      <c r="I112" s="44">
        <f t="shared" si="31"/>
        <v>0.5</v>
      </c>
      <c r="J112" s="44" t="e">
        <f t="shared" si="32"/>
        <v>#DIV/0!</v>
      </c>
      <c r="K112" s="130">
        <f t="shared" si="33"/>
        <v>0</v>
      </c>
      <c r="L112" s="130" t="e">
        <f t="shared" si="34"/>
        <v>#DIV/0!</v>
      </c>
      <c r="M112" s="130" t="e">
        <f t="shared" si="35"/>
        <v>#DIV/0!</v>
      </c>
      <c r="N112" s="131" t="e">
        <f t="shared" si="36"/>
        <v>#DIV/0!</v>
      </c>
      <c r="O112" s="131" t="e">
        <f t="shared" si="37"/>
        <v>#DIV/0!</v>
      </c>
    </row>
    <row r="113" spans="1:15" x14ac:dyDescent="0.25">
      <c r="A113" s="35" t="s">
        <v>82</v>
      </c>
      <c r="B113" s="35">
        <v>94</v>
      </c>
      <c r="C113" s="38">
        <v>42735</v>
      </c>
      <c r="D113" s="196"/>
      <c r="E113" s="40"/>
      <c r="F113" s="41"/>
      <c r="G113" s="41"/>
      <c r="H113" s="60">
        <v>2</v>
      </c>
      <c r="I113" s="44">
        <f t="shared" si="31"/>
        <v>0.5</v>
      </c>
      <c r="J113" s="44" t="e">
        <f t="shared" si="32"/>
        <v>#DIV/0!</v>
      </c>
      <c r="K113" s="130">
        <f t="shared" si="33"/>
        <v>0</v>
      </c>
      <c r="L113" s="130" t="e">
        <f t="shared" si="34"/>
        <v>#DIV/0!</v>
      </c>
      <c r="M113" s="130" t="e">
        <f t="shared" si="35"/>
        <v>#DIV/0!</v>
      </c>
      <c r="N113" s="131" t="e">
        <f t="shared" si="36"/>
        <v>#DIV/0!</v>
      </c>
      <c r="O113" s="131" t="e">
        <f t="shared" si="37"/>
        <v>#DIV/0!</v>
      </c>
    </row>
    <row r="114" spans="1:15" x14ac:dyDescent="0.25">
      <c r="A114" s="35" t="s">
        <v>82</v>
      </c>
      <c r="B114" s="37">
        <v>95</v>
      </c>
      <c r="C114" s="38">
        <v>42735</v>
      </c>
      <c r="D114" s="196"/>
      <c r="E114" s="40"/>
      <c r="F114" s="41"/>
      <c r="G114" s="41"/>
      <c r="H114" s="60">
        <v>2</v>
      </c>
      <c r="I114" s="44">
        <f t="shared" si="31"/>
        <v>0.5</v>
      </c>
      <c r="J114" s="44" t="e">
        <f t="shared" si="32"/>
        <v>#DIV/0!</v>
      </c>
      <c r="K114" s="130">
        <f t="shared" si="33"/>
        <v>0</v>
      </c>
      <c r="L114" s="130" t="e">
        <f t="shared" si="34"/>
        <v>#DIV/0!</v>
      </c>
      <c r="M114" s="130" t="e">
        <f t="shared" si="35"/>
        <v>#DIV/0!</v>
      </c>
      <c r="N114" s="131" t="e">
        <f t="shared" si="36"/>
        <v>#DIV/0!</v>
      </c>
      <c r="O114" s="131" t="e">
        <f>N114*H114</f>
        <v>#DIV/0!</v>
      </c>
    </row>
    <row r="115" spans="1:15" x14ac:dyDescent="0.25">
      <c r="A115" s="35" t="s">
        <v>82</v>
      </c>
      <c r="B115" s="35">
        <v>96</v>
      </c>
      <c r="C115" s="38">
        <v>42735</v>
      </c>
      <c r="D115" s="196"/>
      <c r="E115" s="40"/>
      <c r="F115" s="41"/>
      <c r="G115" s="41"/>
      <c r="H115" s="60">
        <v>2</v>
      </c>
      <c r="I115" s="44">
        <f t="shared" si="31"/>
        <v>0.5</v>
      </c>
      <c r="J115" s="44" t="e">
        <f t="shared" si="32"/>
        <v>#DIV/0!</v>
      </c>
      <c r="K115" s="130">
        <f t="shared" si="33"/>
        <v>0</v>
      </c>
      <c r="L115" s="130" t="e">
        <f t="shared" si="34"/>
        <v>#DIV/0!</v>
      </c>
      <c r="M115" s="130" t="e">
        <f t="shared" si="35"/>
        <v>#DIV/0!</v>
      </c>
      <c r="N115" s="131" t="e">
        <f t="shared" si="36"/>
        <v>#DIV/0!</v>
      </c>
      <c r="O115" s="131" t="e">
        <f t="shared" ref="O115:O129" si="38">N115*H115</f>
        <v>#DIV/0!</v>
      </c>
    </row>
    <row r="116" spans="1:15" x14ac:dyDescent="0.25">
      <c r="A116" s="35" t="s">
        <v>82</v>
      </c>
      <c r="B116" s="37">
        <v>97</v>
      </c>
      <c r="C116" s="38">
        <v>42735</v>
      </c>
      <c r="D116" s="196"/>
      <c r="E116" s="40"/>
      <c r="F116" s="41"/>
      <c r="G116" s="41"/>
      <c r="H116" s="60">
        <v>2</v>
      </c>
      <c r="I116" s="44">
        <f t="shared" si="31"/>
        <v>0.5</v>
      </c>
      <c r="J116" s="44" t="e">
        <f t="shared" si="32"/>
        <v>#DIV/0!</v>
      </c>
      <c r="K116" s="130">
        <f t="shared" si="33"/>
        <v>0</v>
      </c>
      <c r="L116" s="130" t="e">
        <f t="shared" si="34"/>
        <v>#DIV/0!</v>
      </c>
      <c r="M116" s="130" t="e">
        <f t="shared" si="35"/>
        <v>#DIV/0!</v>
      </c>
      <c r="N116" s="131" t="e">
        <f t="shared" si="36"/>
        <v>#DIV/0!</v>
      </c>
      <c r="O116" s="131" t="e">
        <f t="shared" si="38"/>
        <v>#DIV/0!</v>
      </c>
    </row>
    <row r="117" spans="1:15" x14ac:dyDescent="0.25">
      <c r="A117" s="35" t="s">
        <v>82</v>
      </c>
      <c r="B117" s="35">
        <v>98</v>
      </c>
      <c r="C117" s="38">
        <v>42735</v>
      </c>
      <c r="D117" s="196"/>
      <c r="E117" s="40"/>
      <c r="F117" s="41"/>
      <c r="G117" s="41"/>
      <c r="H117" s="60">
        <v>2</v>
      </c>
      <c r="I117" s="44">
        <f t="shared" si="31"/>
        <v>0.5</v>
      </c>
      <c r="J117" s="44" t="e">
        <f t="shared" si="32"/>
        <v>#DIV/0!</v>
      </c>
      <c r="K117" s="130">
        <f t="shared" si="33"/>
        <v>0</v>
      </c>
      <c r="L117" s="130" t="e">
        <f t="shared" si="34"/>
        <v>#DIV/0!</v>
      </c>
      <c r="M117" s="130" t="e">
        <f t="shared" si="35"/>
        <v>#DIV/0!</v>
      </c>
      <c r="N117" s="131" t="e">
        <f t="shared" si="36"/>
        <v>#DIV/0!</v>
      </c>
      <c r="O117" s="131" t="e">
        <f t="shared" si="38"/>
        <v>#DIV/0!</v>
      </c>
    </row>
    <row r="118" spans="1:15" x14ac:dyDescent="0.25">
      <c r="A118" s="35" t="s">
        <v>82</v>
      </c>
      <c r="B118" s="37">
        <v>99</v>
      </c>
      <c r="C118" s="38">
        <v>42735</v>
      </c>
      <c r="D118" s="196"/>
      <c r="E118" s="40"/>
      <c r="F118" s="41"/>
      <c r="G118" s="41"/>
      <c r="H118" s="60">
        <v>2</v>
      </c>
      <c r="I118" s="44">
        <f t="shared" si="31"/>
        <v>0.5</v>
      </c>
      <c r="J118" s="44" t="e">
        <f t="shared" si="32"/>
        <v>#DIV/0!</v>
      </c>
      <c r="K118" s="130">
        <f t="shared" si="33"/>
        <v>0</v>
      </c>
      <c r="L118" s="130" t="e">
        <f t="shared" si="34"/>
        <v>#DIV/0!</v>
      </c>
      <c r="M118" s="130" t="e">
        <f t="shared" si="35"/>
        <v>#DIV/0!</v>
      </c>
      <c r="N118" s="131" t="e">
        <f t="shared" si="36"/>
        <v>#DIV/0!</v>
      </c>
      <c r="O118" s="131" t="e">
        <f t="shared" si="38"/>
        <v>#DIV/0!</v>
      </c>
    </row>
    <row r="119" spans="1:15" x14ac:dyDescent="0.25">
      <c r="A119" s="35" t="s">
        <v>82</v>
      </c>
      <c r="B119" s="35">
        <v>100</v>
      </c>
      <c r="C119" s="38">
        <v>42735</v>
      </c>
      <c r="D119" s="196"/>
      <c r="E119" s="40"/>
      <c r="F119" s="41"/>
      <c r="G119" s="41"/>
      <c r="H119" s="60">
        <v>2</v>
      </c>
      <c r="I119" s="44">
        <f t="shared" si="31"/>
        <v>0.5</v>
      </c>
      <c r="J119" s="44" t="e">
        <f t="shared" si="32"/>
        <v>#DIV/0!</v>
      </c>
      <c r="K119" s="130">
        <f t="shared" si="33"/>
        <v>0</v>
      </c>
      <c r="L119" s="130" t="e">
        <f t="shared" si="34"/>
        <v>#DIV/0!</v>
      </c>
      <c r="M119" s="130" t="e">
        <f t="shared" si="35"/>
        <v>#DIV/0!</v>
      </c>
      <c r="N119" s="131" t="e">
        <f t="shared" si="36"/>
        <v>#DIV/0!</v>
      </c>
      <c r="O119" s="131" t="e">
        <f t="shared" si="38"/>
        <v>#DIV/0!</v>
      </c>
    </row>
    <row r="120" spans="1:15" x14ac:dyDescent="0.25">
      <c r="A120" s="35" t="s">
        <v>82</v>
      </c>
      <c r="B120" s="37">
        <v>101</v>
      </c>
      <c r="C120" s="38">
        <v>42735</v>
      </c>
      <c r="D120" s="196"/>
      <c r="E120" s="40"/>
      <c r="F120" s="41"/>
      <c r="G120" s="41"/>
      <c r="H120" s="60">
        <v>2</v>
      </c>
      <c r="I120" s="44">
        <f t="shared" si="31"/>
        <v>0.5</v>
      </c>
      <c r="J120" s="44" t="e">
        <f t="shared" si="32"/>
        <v>#DIV/0!</v>
      </c>
      <c r="K120" s="130">
        <f t="shared" si="33"/>
        <v>0</v>
      </c>
      <c r="L120" s="130" t="e">
        <f t="shared" si="34"/>
        <v>#DIV/0!</v>
      </c>
      <c r="M120" s="130" t="e">
        <f t="shared" si="35"/>
        <v>#DIV/0!</v>
      </c>
      <c r="N120" s="131" t="e">
        <f t="shared" si="36"/>
        <v>#DIV/0!</v>
      </c>
      <c r="O120" s="131" t="e">
        <f t="shared" si="38"/>
        <v>#DIV/0!</v>
      </c>
    </row>
    <row r="121" spans="1:15" x14ac:dyDescent="0.25">
      <c r="A121" s="35" t="s">
        <v>82</v>
      </c>
      <c r="B121" s="35">
        <v>102</v>
      </c>
      <c r="C121" s="38">
        <v>42735</v>
      </c>
      <c r="D121" s="196"/>
      <c r="E121" s="40"/>
      <c r="F121" s="41"/>
      <c r="G121" s="41"/>
      <c r="H121" s="60">
        <v>2</v>
      </c>
      <c r="I121" s="44">
        <f t="shared" si="31"/>
        <v>0.5</v>
      </c>
      <c r="J121" s="44" t="e">
        <f t="shared" si="32"/>
        <v>#DIV/0!</v>
      </c>
      <c r="K121" s="130">
        <f t="shared" si="33"/>
        <v>0</v>
      </c>
      <c r="L121" s="130" t="e">
        <f t="shared" si="34"/>
        <v>#DIV/0!</v>
      </c>
      <c r="M121" s="130" t="e">
        <f t="shared" si="35"/>
        <v>#DIV/0!</v>
      </c>
      <c r="N121" s="131" t="e">
        <f t="shared" si="36"/>
        <v>#DIV/0!</v>
      </c>
      <c r="O121" s="131" t="e">
        <f t="shared" si="38"/>
        <v>#DIV/0!</v>
      </c>
    </row>
    <row r="122" spans="1:15" x14ac:dyDescent="0.25">
      <c r="A122" s="35" t="s">
        <v>82</v>
      </c>
      <c r="B122" s="37">
        <v>103</v>
      </c>
      <c r="C122" s="38">
        <v>42735</v>
      </c>
      <c r="D122" s="196"/>
      <c r="E122" s="40"/>
      <c r="F122" s="41"/>
      <c r="G122" s="41"/>
      <c r="H122" s="60">
        <v>2</v>
      </c>
      <c r="I122" s="44">
        <f t="shared" si="31"/>
        <v>0.5</v>
      </c>
      <c r="J122" s="44" t="e">
        <f t="shared" si="32"/>
        <v>#DIV/0!</v>
      </c>
      <c r="K122" s="130">
        <f t="shared" si="33"/>
        <v>0</v>
      </c>
      <c r="L122" s="130" t="e">
        <f t="shared" si="34"/>
        <v>#DIV/0!</v>
      </c>
      <c r="M122" s="130" t="e">
        <f t="shared" si="35"/>
        <v>#DIV/0!</v>
      </c>
      <c r="N122" s="131" t="e">
        <f t="shared" si="36"/>
        <v>#DIV/0!</v>
      </c>
      <c r="O122" s="131" t="e">
        <f t="shared" si="38"/>
        <v>#DIV/0!</v>
      </c>
    </row>
    <row r="123" spans="1:15" x14ac:dyDescent="0.25">
      <c r="A123" s="35" t="s">
        <v>82</v>
      </c>
      <c r="B123" s="35">
        <v>104</v>
      </c>
      <c r="C123" s="38">
        <v>42735</v>
      </c>
      <c r="D123" s="196"/>
      <c r="E123" s="40"/>
      <c r="F123" s="41"/>
      <c r="G123" s="41"/>
      <c r="H123" s="60">
        <v>2</v>
      </c>
      <c r="I123" s="44">
        <f t="shared" si="31"/>
        <v>0.5</v>
      </c>
      <c r="J123" s="44" t="e">
        <f t="shared" si="32"/>
        <v>#DIV/0!</v>
      </c>
      <c r="K123" s="130">
        <f t="shared" si="33"/>
        <v>0</v>
      </c>
      <c r="L123" s="130" t="e">
        <f t="shared" si="34"/>
        <v>#DIV/0!</v>
      </c>
      <c r="M123" s="130" t="e">
        <f t="shared" si="35"/>
        <v>#DIV/0!</v>
      </c>
      <c r="N123" s="131" t="e">
        <f t="shared" si="36"/>
        <v>#DIV/0!</v>
      </c>
      <c r="O123" s="131" t="e">
        <f t="shared" si="38"/>
        <v>#DIV/0!</v>
      </c>
    </row>
    <row r="124" spans="1:15" x14ac:dyDescent="0.25">
      <c r="A124" s="35" t="s">
        <v>82</v>
      </c>
      <c r="B124" s="37">
        <v>105</v>
      </c>
      <c r="C124" s="38">
        <v>42735</v>
      </c>
      <c r="D124" s="196"/>
      <c r="E124" s="40"/>
      <c r="F124" s="41"/>
      <c r="G124" s="41"/>
      <c r="H124" s="60">
        <v>2</v>
      </c>
      <c r="I124" s="44">
        <f t="shared" si="31"/>
        <v>0.5</v>
      </c>
      <c r="J124" s="44" t="e">
        <f t="shared" si="32"/>
        <v>#DIV/0!</v>
      </c>
      <c r="K124" s="130">
        <f t="shared" si="33"/>
        <v>0</v>
      </c>
      <c r="L124" s="130" t="e">
        <f t="shared" si="34"/>
        <v>#DIV/0!</v>
      </c>
      <c r="M124" s="130" t="e">
        <f t="shared" si="35"/>
        <v>#DIV/0!</v>
      </c>
      <c r="N124" s="131" t="e">
        <f t="shared" si="36"/>
        <v>#DIV/0!</v>
      </c>
      <c r="O124" s="131" t="e">
        <f t="shared" si="38"/>
        <v>#DIV/0!</v>
      </c>
    </row>
    <row r="125" spans="1:15" x14ac:dyDescent="0.25">
      <c r="A125" s="35" t="s">
        <v>82</v>
      </c>
      <c r="B125" s="35">
        <v>106</v>
      </c>
      <c r="C125" s="38">
        <v>42735</v>
      </c>
      <c r="D125" s="196"/>
      <c r="E125" s="40"/>
      <c r="F125" s="41"/>
      <c r="G125" s="41"/>
      <c r="H125" s="60">
        <v>2</v>
      </c>
      <c r="I125" s="44">
        <f t="shared" si="31"/>
        <v>0.5</v>
      </c>
      <c r="J125" s="44" t="e">
        <f t="shared" si="32"/>
        <v>#DIV/0!</v>
      </c>
      <c r="K125" s="130">
        <f t="shared" si="33"/>
        <v>0</v>
      </c>
      <c r="L125" s="130" t="e">
        <f t="shared" si="34"/>
        <v>#DIV/0!</v>
      </c>
      <c r="M125" s="130" t="e">
        <f t="shared" si="35"/>
        <v>#DIV/0!</v>
      </c>
      <c r="N125" s="131" t="e">
        <f t="shared" si="36"/>
        <v>#DIV/0!</v>
      </c>
      <c r="O125" s="131" t="e">
        <f t="shared" si="38"/>
        <v>#DIV/0!</v>
      </c>
    </row>
    <row r="126" spans="1:15" x14ac:dyDescent="0.25">
      <c r="A126" s="35" t="s">
        <v>82</v>
      </c>
      <c r="B126" s="37">
        <v>107</v>
      </c>
      <c r="C126" s="38">
        <v>42735</v>
      </c>
      <c r="D126" s="196"/>
      <c r="E126" s="40"/>
      <c r="F126" s="41"/>
      <c r="G126" s="41"/>
      <c r="H126" s="60">
        <v>2</v>
      </c>
      <c r="I126" s="44">
        <f t="shared" si="31"/>
        <v>0.5</v>
      </c>
      <c r="J126" s="44" t="e">
        <f t="shared" si="32"/>
        <v>#DIV/0!</v>
      </c>
      <c r="K126" s="130">
        <f t="shared" si="33"/>
        <v>0</v>
      </c>
      <c r="L126" s="130" t="e">
        <f t="shared" si="34"/>
        <v>#DIV/0!</v>
      </c>
      <c r="M126" s="130" t="e">
        <f t="shared" si="35"/>
        <v>#DIV/0!</v>
      </c>
      <c r="N126" s="131" t="e">
        <f t="shared" si="36"/>
        <v>#DIV/0!</v>
      </c>
      <c r="O126" s="131" t="e">
        <f t="shared" si="38"/>
        <v>#DIV/0!</v>
      </c>
    </row>
    <row r="127" spans="1:15" x14ac:dyDescent="0.25">
      <c r="A127" s="35" t="s">
        <v>82</v>
      </c>
      <c r="B127" s="35">
        <v>108</v>
      </c>
      <c r="C127" s="38">
        <v>42735</v>
      </c>
      <c r="D127" s="196"/>
      <c r="E127" s="40"/>
      <c r="F127" s="41"/>
      <c r="G127" s="41"/>
      <c r="H127" s="60">
        <v>2</v>
      </c>
      <c r="I127" s="44">
        <f t="shared" si="31"/>
        <v>0.5</v>
      </c>
      <c r="J127" s="44" t="e">
        <f t="shared" si="32"/>
        <v>#DIV/0!</v>
      </c>
      <c r="K127" s="130">
        <f t="shared" si="33"/>
        <v>0</v>
      </c>
      <c r="L127" s="130" t="e">
        <f t="shared" si="34"/>
        <v>#DIV/0!</v>
      </c>
      <c r="M127" s="130" t="e">
        <f t="shared" si="35"/>
        <v>#DIV/0!</v>
      </c>
      <c r="N127" s="131" t="e">
        <f t="shared" si="36"/>
        <v>#DIV/0!</v>
      </c>
      <c r="O127" s="131" t="e">
        <f t="shared" si="38"/>
        <v>#DIV/0!</v>
      </c>
    </row>
    <row r="128" spans="1:15" x14ac:dyDescent="0.25">
      <c r="A128" s="35" t="s">
        <v>82</v>
      </c>
      <c r="B128" s="37">
        <v>109</v>
      </c>
      <c r="C128" s="38">
        <v>42735</v>
      </c>
      <c r="D128" s="196"/>
      <c r="E128" s="40"/>
      <c r="F128" s="41"/>
      <c r="G128" s="41"/>
      <c r="H128" s="60">
        <v>2</v>
      </c>
      <c r="I128" s="44">
        <f t="shared" si="31"/>
        <v>0.5</v>
      </c>
      <c r="J128" s="44" t="e">
        <f t="shared" si="32"/>
        <v>#DIV/0!</v>
      </c>
      <c r="K128" s="130">
        <f t="shared" si="33"/>
        <v>0</v>
      </c>
      <c r="L128" s="130" t="e">
        <f t="shared" si="34"/>
        <v>#DIV/0!</v>
      </c>
      <c r="M128" s="130" t="e">
        <f t="shared" si="35"/>
        <v>#DIV/0!</v>
      </c>
      <c r="N128" s="131" t="e">
        <f t="shared" si="36"/>
        <v>#DIV/0!</v>
      </c>
      <c r="O128" s="131" t="e">
        <f t="shared" si="38"/>
        <v>#DIV/0!</v>
      </c>
    </row>
    <row r="129" spans="1:15" x14ac:dyDescent="0.25">
      <c r="A129" s="35" t="s">
        <v>82</v>
      </c>
      <c r="B129" s="35">
        <v>110</v>
      </c>
      <c r="C129" s="38">
        <v>42735</v>
      </c>
      <c r="D129" s="196"/>
      <c r="E129" s="40"/>
      <c r="F129" s="41"/>
      <c r="G129" s="41"/>
      <c r="H129" s="60">
        <v>2</v>
      </c>
      <c r="I129" s="44">
        <f t="shared" si="31"/>
        <v>0.5</v>
      </c>
      <c r="J129" s="44" t="e">
        <f t="shared" si="32"/>
        <v>#DIV/0!</v>
      </c>
      <c r="K129" s="130">
        <f t="shared" si="33"/>
        <v>0</v>
      </c>
      <c r="L129" s="130" t="e">
        <f t="shared" si="34"/>
        <v>#DIV/0!</v>
      </c>
      <c r="M129" s="130" t="e">
        <f t="shared" si="35"/>
        <v>#DIV/0!</v>
      </c>
      <c r="N129" s="131" t="e">
        <f t="shared" si="36"/>
        <v>#DIV/0!</v>
      </c>
      <c r="O129" s="131" t="e">
        <f t="shared" si="38"/>
        <v>#DIV/0!</v>
      </c>
    </row>
    <row r="130" spans="1:15" x14ac:dyDescent="0.25">
      <c r="A130" s="35" t="s">
        <v>82</v>
      </c>
      <c r="B130" s="37">
        <v>111</v>
      </c>
      <c r="C130" s="38">
        <v>42735</v>
      </c>
      <c r="D130" s="196"/>
      <c r="E130" s="40"/>
      <c r="F130" s="41"/>
      <c r="G130" s="41"/>
      <c r="H130" s="60">
        <v>2</v>
      </c>
      <c r="I130" s="44">
        <f>1/H130</f>
        <v>0.5</v>
      </c>
      <c r="J130" s="44" t="e">
        <f>1/G130</f>
        <v>#DIV/0!</v>
      </c>
      <c r="K130" s="130">
        <f>F130*I130</f>
        <v>0</v>
      </c>
      <c r="L130" s="130" t="e">
        <f>F130*J130</f>
        <v>#DIV/0!</v>
      </c>
      <c r="M130" s="130" t="e">
        <f>K130-L130</f>
        <v>#DIV/0!</v>
      </c>
      <c r="N130" s="131" t="e">
        <f>M130*0.35</f>
        <v>#DIV/0!</v>
      </c>
      <c r="O130" s="131" t="e">
        <f>N130*H130</f>
        <v>#DIV/0!</v>
      </c>
    </row>
    <row r="131" spans="1:15" x14ac:dyDescent="0.25">
      <c r="A131" s="35" t="s">
        <v>82</v>
      </c>
      <c r="B131" s="35">
        <v>112</v>
      </c>
      <c r="C131" s="38">
        <v>42735</v>
      </c>
      <c r="D131" s="196"/>
      <c r="E131" s="40"/>
      <c r="F131" s="41"/>
      <c r="G131" s="41"/>
      <c r="H131" s="60">
        <v>2</v>
      </c>
      <c r="I131" s="44">
        <f>1/H131</f>
        <v>0.5</v>
      </c>
      <c r="J131" s="44" t="e">
        <f>1/G131</f>
        <v>#DIV/0!</v>
      </c>
      <c r="K131" s="130">
        <f>F131*I131</f>
        <v>0</v>
      </c>
      <c r="L131" s="130" t="e">
        <f>F131*J131</f>
        <v>#DIV/0!</v>
      </c>
      <c r="M131" s="130" t="e">
        <f>K131-L131</f>
        <v>#DIV/0!</v>
      </c>
      <c r="N131" s="131" t="e">
        <f>M131*0.35</f>
        <v>#DIV/0!</v>
      </c>
      <c r="O131" s="131" t="e">
        <f>N131*H131</f>
        <v>#DIV/0!</v>
      </c>
    </row>
    <row r="132" spans="1:15" x14ac:dyDescent="0.25">
      <c r="A132" s="35" t="s">
        <v>82</v>
      </c>
      <c r="B132" s="37">
        <v>113</v>
      </c>
      <c r="C132" s="38">
        <v>42735</v>
      </c>
      <c r="D132" s="196"/>
      <c r="E132" s="40"/>
      <c r="F132" s="41"/>
      <c r="G132" s="41"/>
      <c r="H132" s="60">
        <v>2</v>
      </c>
      <c r="I132" s="44">
        <f t="shared" ref="I132:I151" si="39">1/H132</f>
        <v>0.5</v>
      </c>
      <c r="J132" s="44" t="e">
        <f t="shared" ref="J132:J151" si="40">1/G132</f>
        <v>#DIV/0!</v>
      </c>
      <c r="K132" s="130">
        <f t="shared" ref="K132:K151" si="41">F132*I132</f>
        <v>0</v>
      </c>
      <c r="L132" s="130" t="e">
        <f t="shared" ref="L132:L151" si="42">F132*J132</f>
        <v>#DIV/0!</v>
      </c>
      <c r="M132" s="130" t="e">
        <f t="shared" ref="M132:M151" si="43">K132-L132</f>
        <v>#DIV/0!</v>
      </c>
      <c r="N132" s="131" t="e">
        <f t="shared" ref="N132:N151" si="44">M132*0.35</f>
        <v>#DIV/0!</v>
      </c>
      <c r="O132" s="131" t="e">
        <f t="shared" ref="O132:O135" si="45">N132*H132</f>
        <v>#DIV/0!</v>
      </c>
    </row>
    <row r="133" spans="1:15" x14ac:dyDescent="0.25">
      <c r="A133" s="35" t="s">
        <v>82</v>
      </c>
      <c r="B133" s="35">
        <v>114</v>
      </c>
      <c r="C133" s="38">
        <v>42735</v>
      </c>
      <c r="D133" s="196"/>
      <c r="E133" s="40"/>
      <c r="F133" s="41"/>
      <c r="G133" s="41"/>
      <c r="H133" s="60">
        <v>2</v>
      </c>
      <c r="I133" s="44">
        <f t="shared" si="39"/>
        <v>0.5</v>
      </c>
      <c r="J133" s="44" t="e">
        <f t="shared" si="40"/>
        <v>#DIV/0!</v>
      </c>
      <c r="K133" s="130">
        <f t="shared" si="41"/>
        <v>0</v>
      </c>
      <c r="L133" s="130" t="e">
        <f t="shared" si="42"/>
        <v>#DIV/0!</v>
      </c>
      <c r="M133" s="130" t="e">
        <f t="shared" si="43"/>
        <v>#DIV/0!</v>
      </c>
      <c r="N133" s="131" t="e">
        <f t="shared" si="44"/>
        <v>#DIV/0!</v>
      </c>
      <c r="O133" s="131" t="e">
        <f t="shared" si="45"/>
        <v>#DIV/0!</v>
      </c>
    </row>
    <row r="134" spans="1:15" x14ac:dyDescent="0.25">
      <c r="A134" s="35" t="s">
        <v>82</v>
      </c>
      <c r="B134" s="37">
        <v>115</v>
      </c>
      <c r="C134" s="38">
        <v>42735</v>
      </c>
      <c r="D134" s="196"/>
      <c r="E134" s="40"/>
      <c r="F134" s="41"/>
      <c r="G134" s="41"/>
      <c r="H134" s="60">
        <v>2</v>
      </c>
      <c r="I134" s="44">
        <f t="shared" si="39"/>
        <v>0.5</v>
      </c>
      <c r="J134" s="44" t="e">
        <f t="shared" si="40"/>
        <v>#DIV/0!</v>
      </c>
      <c r="K134" s="130">
        <f t="shared" si="41"/>
        <v>0</v>
      </c>
      <c r="L134" s="130" t="e">
        <f t="shared" si="42"/>
        <v>#DIV/0!</v>
      </c>
      <c r="M134" s="130" t="e">
        <f t="shared" si="43"/>
        <v>#DIV/0!</v>
      </c>
      <c r="N134" s="131" t="e">
        <f t="shared" si="44"/>
        <v>#DIV/0!</v>
      </c>
      <c r="O134" s="131" t="e">
        <f t="shared" si="45"/>
        <v>#DIV/0!</v>
      </c>
    </row>
    <row r="135" spans="1:15" x14ac:dyDescent="0.25">
      <c r="A135" s="35" t="s">
        <v>82</v>
      </c>
      <c r="B135" s="35">
        <v>116</v>
      </c>
      <c r="C135" s="38">
        <v>42735</v>
      </c>
      <c r="D135" s="196"/>
      <c r="E135" s="40"/>
      <c r="F135" s="41"/>
      <c r="G135" s="41"/>
      <c r="H135" s="60">
        <v>2</v>
      </c>
      <c r="I135" s="44">
        <f t="shared" si="39"/>
        <v>0.5</v>
      </c>
      <c r="J135" s="44" t="e">
        <f t="shared" si="40"/>
        <v>#DIV/0!</v>
      </c>
      <c r="K135" s="130">
        <f t="shared" si="41"/>
        <v>0</v>
      </c>
      <c r="L135" s="130" t="e">
        <f t="shared" si="42"/>
        <v>#DIV/0!</v>
      </c>
      <c r="M135" s="130" t="e">
        <f t="shared" si="43"/>
        <v>#DIV/0!</v>
      </c>
      <c r="N135" s="131" t="e">
        <f t="shared" si="44"/>
        <v>#DIV/0!</v>
      </c>
      <c r="O135" s="131" t="e">
        <f t="shared" si="45"/>
        <v>#DIV/0!</v>
      </c>
    </row>
    <row r="136" spans="1:15" x14ac:dyDescent="0.25">
      <c r="A136" s="35" t="s">
        <v>82</v>
      </c>
      <c r="B136" s="37">
        <v>117</v>
      </c>
      <c r="C136" s="38">
        <v>42735</v>
      </c>
      <c r="D136" s="196"/>
      <c r="E136" s="40"/>
      <c r="F136" s="41"/>
      <c r="G136" s="41"/>
      <c r="H136" s="60">
        <v>2</v>
      </c>
      <c r="I136" s="44">
        <f t="shared" si="39"/>
        <v>0.5</v>
      </c>
      <c r="J136" s="44" t="e">
        <f t="shared" si="40"/>
        <v>#DIV/0!</v>
      </c>
      <c r="K136" s="130">
        <f t="shared" si="41"/>
        <v>0</v>
      </c>
      <c r="L136" s="130" t="e">
        <f t="shared" si="42"/>
        <v>#DIV/0!</v>
      </c>
      <c r="M136" s="130" t="e">
        <f t="shared" si="43"/>
        <v>#DIV/0!</v>
      </c>
      <c r="N136" s="131" t="e">
        <f t="shared" si="44"/>
        <v>#DIV/0!</v>
      </c>
      <c r="O136" s="131" t="e">
        <f>N136*H136</f>
        <v>#DIV/0!</v>
      </c>
    </row>
    <row r="137" spans="1:15" x14ac:dyDescent="0.25">
      <c r="A137" s="35" t="s">
        <v>82</v>
      </c>
      <c r="B137" s="35">
        <v>118</v>
      </c>
      <c r="C137" s="38">
        <v>42735</v>
      </c>
      <c r="D137" s="196"/>
      <c r="E137" s="40"/>
      <c r="F137" s="41"/>
      <c r="G137" s="41"/>
      <c r="H137" s="60">
        <v>2</v>
      </c>
      <c r="I137" s="44">
        <f t="shared" si="39"/>
        <v>0.5</v>
      </c>
      <c r="J137" s="44" t="e">
        <f t="shared" si="40"/>
        <v>#DIV/0!</v>
      </c>
      <c r="K137" s="130">
        <f t="shared" si="41"/>
        <v>0</v>
      </c>
      <c r="L137" s="130" t="e">
        <f t="shared" si="42"/>
        <v>#DIV/0!</v>
      </c>
      <c r="M137" s="130" t="e">
        <f t="shared" si="43"/>
        <v>#DIV/0!</v>
      </c>
      <c r="N137" s="131" t="e">
        <f t="shared" si="44"/>
        <v>#DIV/0!</v>
      </c>
      <c r="O137" s="131" t="e">
        <f t="shared" ref="O137:O151" si="46">N137*H137</f>
        <v>#DIV/0!</v>
      </c>
    </row>
    <row r="138" spans="1:15" x14ac:dyDescent="0.25">
      <c r="A138" s="35" t="s">
        <v>82</v>
      </c>
      <c r="B138" s="37">
        <v>119</v>
      </c>
      <c r="C138" s="38">
        <v>42735</v>
      </c>
      <c r="D138" s="196"/>
      <c r="E138" s="40"/>
      <c r="F138" s="41"/>
      <c r="G138" s="41"/>
      <c r="H138" s="60">
        <v>2</v>
      </c>
      <c r="I138" s="44">
        <f t="shared" si="39"/>
        <v>0.5</v>
      </c>
      <c r="J138" s="44" t="e">
        <f t="shared" si="40"/>
        <v>#DIV/0!</v>
      </c>
      <c r="K138" s="130">
        <f t="shared" si="41"/>
        <v>0</v>
      </c>
      <c r="L138" s="130" t="e">
        <f t="shared" si="42"/>
        <v>#DIV/0!</v>
      </c>
      <c r="M138" s="130" t="e">
        <f t="shared" si="43"/>
        <v>#DIV/0!</v>
      </c>
      <c r="N138" s="131" t="e">
        <f t="shared" si="44"/>
        <v>#DIV/0!</v>
      </c>
      <c r="O138" s="131" t="e">
        <f t="shared" si="46"/>
        <v>#DIV/0!</v>
      </c>
    </row>
    <row r="139" spans="1:15" x14ac:dyDescent="0.25">
      <c r="A139" s="35" t="s">
        <v>82</v>
      </c>
      <c r="B139" s="35">
        <v>120</v>
      </c>
      <c r="C139" s="38">
        <v>42735</v>
      </c>
      <c r="D139" s="196"/>
      <c r="E139" s="40"/>
      <c r="F139" s="41"/>
      <c r="G139" s="41"/>
      <c r="H139" s="60">
        <v>2</v>
      </c>
      <c r="I139" s="44">
        <f t="shared" si="39"/>
        <v>0.5</v>
      </c>
      <c r="J139" s="44" t="e">
        <f t="shared" si="40"/>
        <v>#DIV/0!</v>
      </c>
      <c r="K139" s="130">
        <f t="shared" si="41"/>
        <v>0</v>
      </c>
      <c r="L139" s="130" t="e">
        <f t="shared" si="42"/>
        <v>#DIV/0!</v>
      </c>
      <c r="M139" s="130" t="e">
        <f t="shared" si="43"/>
        <v>#DIV/0!</v>
      </c>
      <c r="N139" s="131" t="e">
        <f t="shared" si="44"/>
        <v>#DIV/0!</v>
      </c>
      <c r="O139" s="131" t="e">
        <f t="shared" si="46"/>
        <v>#DIV/0!</v>
      </c>
    </row>
    <row r="140" spans="1:15" x14ac:dyDescent="0.25">
      <c r="A140" s="35" t="s">
        <v>82</v>
      </c>
      <c r="B140" s="37">
        <v>121</v>
      </c>
      <c r="C140" s="38">
        <v>42735</v>
      </c>
      <c r="D140" s="196"/>
      <c r="E140" s="40"/>
      <c r="F140" s="41"/>
      <c r="G140" s="41"/>
      <c r="H140" s="60">
        <v>2</v>
      </c>
      <c r="I140" s="44">
        <f t="shared" si="39"/>
        <v>0.5</v>
      </c>
      <c r="J140" s="44" t="e">
        <f t="shared" si="40"/>
        <v>#DIV/0!</v>
      </c>
      <c r="K140" s="130">
        <f t="shared" si="41"/>
        <v>0</v>
      </c>
      <c r="L140" s="130" t="e">
        <f t="shared" si="42"/>
        <v>#DIV/0!</v>
      </c>
      <c r="M140" s="130" t="e">
        <f t="shared" si="43"/>
        <v>#DIV/0!</v>
      </c>
      <c r="N140" s="131" t="e">
        <f t="shared" si="44"/>
        <v>#DIV/0!</v>
      </c>
      <c r="O140" s="131" t="e">
        <f t="shared" si="46"/>
        <v>#DIV/0!</v>
      </c>
    </row>
    <row r="141" spans="1:15" x14ac:dyDescent="0.25">
      <c r="A141" s="35" t="s">
        <v>82</v>
      </c>
      <c r="B141" s="35">
        <v>122</v>
      </c>
      <c r="C141" s="38">
        <v>42735</v>
      </c>
      <c r="D141" s="196"/>
      <c r="E141" s="40"/>
      <c r="F141" s="41"/>
      <c r="G141" s="41"/>
      <c r="H141" s="60">
        <v>2</v>
      </c>
      <c r="I141" s="44">
        <f t="shared" si="39"/>
        <v>0.5</v>
      </c>
      <c r="J141" s="44" t="e">
        <f t="shared" si="40"/>
        <v>#DIV/0!</v>
      </c>
      <c r="K141" s="130">
        <f t="shared" si="41"/>
        <v>0</v>
      </c>
      <c r="L141" s="130" t="e">
        <f t="shared" si="42"/>
        <v>#DIV/0!</v>
      </c>
      <c r="M141" s="130" t="e">
        <f t="shared" si="43"/>
        <v>#DIV/0!</v>
      </c>
      <c r="N141" s="131" t="e">
        <f t="shared" si="44"/>
        <v>#DIV/0!</v>
      </c>
      <c r="O141" s="131" t="e">
        <f t="shared" si="46"/>
        <v>#DIV/0!</v>
      </c>
    </row>
    <row r="142" spans="1:15" x14ac:dyDescent="0.25">
      <c r="A142" s="35" t="s">
        <v>82</v>
      </c>
      <c r="B142" s="37">
        <v>123</v>
      </c>
      <c r="C142" s="38">
        <v>42735</v>
      </c>
      <c r="D142" s="196"/>
      <c r="E142" s="40"/>
      <c r="F142" s="41"/>
      <c r="G142" s="41"/>
      <c r="H142" s="60">
        <v>2</v>
      </c>
      <c r="I142" s="44">
        <f t="shared" si="39"/>
        <v>0.5</v>
      </c>
      <c r="J142" s="44" t="e">
        <f t="shared" si="40"/>
        <v>#DIV/0!</v>
      </c>
      <c r="K142" s="130">
        <f t="shared" si="41"/>
        <v>0</v>
      </c>
      <c r="L142" s="130" t="e">
        <f t="shared" si="42"/>
        <v>#DIV/0!</v>
      </c>
      <c r="M142" s="130" t="e">
        <f t="shared" si="43"/>
        <v>#DIV/0!</v>
      </c>
      <c r="N142" s="131" t="e">
        <f t="shared" si="44"/>
        <v>#DIV/0!</v>
      </c>
      <c r="O142" s="131" t="e">
        <f t="shared" si="46"/>
        <v>#DIV/0!</v>
      </c>
    </row>
    <row r="143" spans="1:15" x14ac:dyDescent="0.25">
      <c r="A143" s="35" t="s">
        <v>82</v>
      </c>
      <c r="B143" s="35">
        <v>124</v>
      </c>
      <c r="C143" s="38">
        <v>42735</v>
      </c>
      <c r="D143" s="196"/>
      <c r="E143" s="40"/>
      <c r="F143" s="41"/>
      <c r="G143" s="41"/>
      <c r="H143" s="60">
        <v>2</v>
      </c>
      <c r="I143" s="44">
        <f t="shared" si="39"/>
        <v>0.5</v>
      </c>
      <c r="J143" s="44" t="e">
        <f t="shared" si="40"/>
        <v>#DIV/0!</v>
      </c>
      <c r="K143" s="130">
        <f t="shared" si="41"/>
        <v>0</v>
      </c>
      <c r="L143" s="130" t="e">
        <f t="shared" si="42"/>
        <v>#DIV/0!</v>
      </c>
      <c r="M143" s="130" t="e">
        <f t="shared" si="43"/>
        <v>#DIV/0!</v>
      </c>
      <c r="N143" s="131" t="e">
        <f t="shared" si="44"/>
        <v>#DIV/0!</v>
      </c>
      <c r="O143" s="131" t="e">
        <f t="shared" si="46"/>
        <v>#DIV/0!</v>
      </c>
    </row>
    <row r="144" spans="1:15" x14ac:dyDescent="0.25">
      <c r="A144" s="35" t="s">
        <v>82</v>
      </c>
      <c r="B144" s="37">
        <v>125</v>
      </c>
      <c r="C144" s="38">
        <v>42735</v>
      </c>
      <c r="D144" s="196"/>
      <c r="E144" s="40"/>
      <c r="F144" s="41"/>
      <c r="G144" s="41"/>
      <c r="H144" s="60">
        <v>2</v>
      </c>
      <c r="I144" s="44">
        <f t="shared" si="39"/>
        <v>0.5</v>
      </c>
      <c r="J144" s="44" t="e">
        <f t="shared" si="40"/>
        <v>#DIV/0!</v>
      </c>
      <c r="K144" s="130">
        <f t="shared" si="41"/>
        <v>0</v>
      </c>
      <c r="L144" s="130" t="e">
        <f t="shared" si="42"/>
        <v>#DIV/0!</v>
      </c>
      <c r="M144" s="130" t="e">
        <f t="shared" si="43"/>
        <v>#DIV/0!</v>
      </c>
      <c r="N144" s="131" t="e">
        <f t="shared" si="44"/>
        <v>#DIV/0!</v>
      </c>
      <c r="O144" s="131" t="e">
        <f t="shared" si="46"/>
        <v>#DIV/0!</v>
      </c>
    </row>
    <row r="145" spans="1:15" x14ac:dyDescent="0.25">
      <c r="A145" s="35" t="s">
        <v>82</v>
      </c>
      <c r="B145" s="35">
        <v>126</v>
      </c>
      <c r="C145" s="38">
        <v>42735</v>
      </c>
      <c r="D145" s="196"/>
      <c r="E145" s="40"/>
      <c r="F145" s="41"/>
      <c r="G145" s="41"/>
      <c r="H145" s="60">
        <v>2</v>
      </c>
      <c r="I145" s="44">
        <f t="shared" si="39"/>
        <v>0.5</v>
      </c>
      <c r="J145" s="44" t="e">
        <f t="shared" si="40"/>
        <v>#DIV/0!</v>
      </c>
      <c r="K145" s="130">
        <f t="shared" si="41"/>
        <v>0</v>
      </c>
      <c r="L145" s="130" t="e">
        <f t="shared" si="42"/>
        <v>#DIV/0!</v>
      </c>
      <c r="M145" s="130" t="e">
        <f t="shared" si="43"/>
        <v>#DIV/0!</v>
      </c>
      <c r="N145" s="131" t="e">
        <f t="shared" si="44"/>
        <v>#DIV/0!</v>
      </c>
      <c r="O145" s="131" t="e">
        <f t="shared" si="46"/>
        <v>#DIV/0!</v>
      </c>
    </row>
    <row r="146" spans="1:15" x14ac:dyDescent="0.25">
      <c r="A146" s="35" t="s">
        <v>82</v>
      </c>
      <c r="B146" s="37">
        <v>127</v>
      </c>
      <c r="C146" s="38">
        <v>42735</v>
      </c>
      <c r="D146" s="196"/>
      <c r="E146" s="40"/>
      <c r="F146" s="41"/>
      <c r="G146" s="41"/>
      <c r="H146" s="60">
        <v>2</v>
      </c>
      <c r="I146" s="44">
        <f t="shared" si="39"/>
        <v>0.5</v>
      </c>
      <c r="J146" s="44" t="e">
        <f t="shared" si="40"/>
        <v>#DIV/0!</v>
      </c>
      <c r="K146" s="130">
        <f t="shared" si="41"/>
        <v>0</v>
      </c>
      <c r="L146" s="130" t="e">
        <f t="shared" si="42"/>
        <v>#DIV/0!</v>
      </c>
      <c r="M146" s="130" t="e">
        <f t="shared" si="43"/>
        <v>#DIV/0!</v>
      </c>
      <c r="N146" s="131" t="e">
        <f t="shared" si="44"/>
        <v>#DIV/0!</v>
      </c>
      <c r="O146" s="131" t="e">
        <f t="shared" si="46"/>
        <v>#DIV/0!</v>
      </c>
    </row>
    <row r="147" spans="1:15" x14ac:dyDescent="0.25">
      <c r="A147" s="35" t="s">
        <v>82</v>
      </c>
      <c r="B147" s="35">
        <v>128</v>
      </c>
      <c r="C147" s="38">
        <v>42735</v>
      </c>
      <c r="D147" s="196"/>
      <c r="E147" s="40"/>
      <c r="F147" s="41"/>
      <c r="G147" s="41"/>
      <c r="H147" s="60">
        <v>2</v>
      </c>
      <c r="I147" s="44">
        <f t="shared" si="39"/>
        <v>0.5</v>
      </c>
      <c r="J147" s="44" t="e">
        <f t="shared" si="40"/>
        <v>#DIV/0!</v>
      </c>
      <c r="K147" s="130">
        <f t="shared" si="41"/>
        <v>0</v>
      </c>
      <c r="L147" s="130" t="e">
        <f t="shared" si="42"/>
        <v>#DIV/0!</v>
      </c>
      <c r="M147" s="130" t="e">
        <f t="shared" si="43"/>
        <v>#DIV/0!</v>
      </c>
      <c r="N147" s="131" t="e">
        <f t="shared" si="44"/>
        <v>#DIV/0!</v>
      </c>
      <c r="O147" s="131" t="e">
        <f t="shared" si="46"/>
        <v>#DIV/0!</v>
      </c>
    </row>
    <row r="148" spans="1:15" x14ac:dyDescent="0.25">
      <c r="A148" s="35" t="s">
        <v>82</v>
      </c>
      <c r="B148" s="37">
        <v>129</v>
      </c>
      <c r="C148" s="38">
        <v>42735</v>
      </c>
      <c r="D148" s="196"/>
      <c r="E148" s="40"/>
      <c r="F148" s="41"/>
      <c r="G148" s="41"/>
      <c r="H148" s="60">
        <v>2</v>
      </c>
      <c r="I148" s="44">
        <f t="shared" si="39"/>
        <v>0.5</v>
      </c>
      <c r="J148" s="44" t="e">
        <f t="shared" si="40"/>
        <v>#DIV/0!</v>
      </c>
      <c r="K148" s="130">
        <f t="shared" si="41"/>
        <v>0</v>
      </c>
      <c r="L148" s="130" t="e">
        <f t="shared" si="42"/>
        <v>#DIV/0!</v>
      </c>
      <c r="M148" s="130" t="e">
        <f t="shared" si="43"/>
        <v>#DIV/0!</v>
      </c>
      <c r="N148" s="131" t="e">
        <f t="shared" si="44"/>
        <v>#DIV/0!</v>
      </c>
      <c r="O148" s="131" t="e">
        <f t="shared" si="46"/>
        <v>#DIV/0!</v>
      </c>
    </row>
    <row r="149" spans="1:15" x14ac:dyDescent="0.25">
      <c r="A149" s="35" t="s">
        <v>82</v>
      </c>
      <c r="B149" s="35">
        <v>130</v>
      </c>
      <c r="C149" s="38">
        <v>42735</v>
      </c>
      <c r="D149" s="196"/>
      <c r="E149" s="40"/>
      <c r="F149" s="41"/>
      <c r="G149" s="41"/>
      <c r="H149" s="60">
        <v>2</v>
      </c>
      <c r="I149" s="44">
        <f t="shared" si="39"/>
        <v>0.5</v>
      </c>
      <c r="J149" s="44" t="e">
        <f t="shared" si="40"/>
        <v>#DIV/0!</v>
      </c>
      <c r="K149" s="130">
        <f t="shared" si="41"/>
        <v>0</v>
      </c>
      <c r="L149" s="130" t="e">
        <f t="shared" si="42"/>
        <v>#DIV/0!</v>
      </c>
      <c r="M149" s="130" t="e">
        <f t="shared" si="43"/>
        <v>#DIV/0!</v>
      </c>
      <c r="N149" s="131" t="e">
        <f t="shared" si="44"/>
        <v>#DIV/0!</v>
      </c>
      <c r="O149" s="131" t="e">
        <f t="shared" si="46"/>
        <v>#DIV/0!</v>
      </c>
    </row>
    <row r="150" spans="1:15" x14ac:dyDescent="0.25">
      <c r="A150" s="35" t="s">
        <v>82</v>
      </c>
      <c r="B150" s="37">
        <v>131</v>
      </c>
      <c r="C150" s="38">
        <v>42735</v>
      </c>
      <c r="D150" s="196"/>
      <c r="E150" s="40"/>
      <c r="F150" s="41"/>
      <c r="G150" s="41"/>
      <c r="H150" s="60">
        <v>2</v>
      </c>
      <c r="I150" s="44">
        <f t="shared" si="39"/>
        <v>0.5</v>
      </c>
      <c r="J150" s="44" t="e">
        <f t="shared" si="40"/>
        <v>#DIV/0!</v>
      </c>
      <c r="K150" s="130">
        <f t="shared" si="41"/>
        <v>0</v>
      </c>
      <c r="L150" s="130" t="e">
        <f t="shared" si="42"/>
        <v>#DIV/0!</v>
      </c>
      <c r="M150" s="130" t="e">
        <f t="shared" si="43"/>
        <v>#DIV/0!</v>
      </c>
      <c r="N150" s="131" t="e">
        <f t="shared" si="44"/>
        <v>#DIV/0!</v>
      </c>
      <c r="O150" s="131" t="e">
        <f t="shared" si="46"/>
        <v>#DIV/0!</v>
      </c>
    </row>
    <row r="151" spans="1:15" x14ac:dyDescent="0.25">
      <c r="A151" s="35" t="s">
        <v>82</v>
      </c>
      <c r="B151" s="35">
        <v>132</v>
      </c>
      <c r="C151" s="38">
        <v>42735</v>
      </c>
      <c r="D151" s="196"/>
      <c r="E151" s="40"/>
      <c r="F151" s="41"/>
      <c r="G151" s="41"/>
      <c r="H151" s="60">
        <v>2</v>
      </c>
      <c r="I151" s="44">
        <f t="shared" si="39"/>
        <v>0.5</v>
      </c>
      <c r="J151" s="44" t="e">
        <f t="shared" si="40"/>
        <v>#DIV/0!</v>
      </c>
      <c r="K151" s="130">
        <f t="shared" si="41"/>
        <v>0</v>
      </c>
      <c r="L151" s="130" t="e">
        <f t="shared" si="42"/>
        <v>#DIV/0!</v>
      </c>
      <c r="M151" s="130" t="e">
        <f t="shared" si="43"/>
        <v>#DIV/0!</v>
      </c>
      <c r="N151" s="131" t="e">
        <f t="shared" si="44"/>
        <v>#DIV/0!</v>
      </c>
      <c r="O151" s="131" t="e">
        <f t="shared" si="46"/>
        <v>#DIV/0!</v>
      </c>
    </row>
    <row r="152" spans="1:15" x14ac:dyDescent="0.25">
      <c r="A152" s="35" t="s">
        <v>82</v>
      </c>
      <c r="B152" s="37">
        <v>133</v>
      </c>
      <c r="C152" s="38">
        <v>42735</v>
      </c>
      <c r="D152" s="196"/>
      <c r="E152" s="40"/>
      <c r="F152" s="41"/>
      <c r="G152" s="41"/>
      <c r="H152" s="60">
        <v>2</v>
      </c>
      <c r="I152" s="44">
        <f>1/H152</f>
        <v>0.5</v>
      </c>
      <c r="J152" s="44" t="e">
        <f>1/G152</f>
        <v>#DIV/0!</v>
      </c>
      <c r="K152" s="130">
        <f>F152*I152</f>
        <v>0</v>
      </c>
      <c r="L152" s="130" t="e">
        <f>F152*J152</f>
        <v>#DIV/0!</v>
      </c>
      <c r="M152" s="130" t="e">
        <f>K152-L152</f>
        <v>#DIV/0!</v>
      </c>
      <c r="N152" s="131" t="e">
        <f>M152*0.35</f>
        <v>#DIV/0!</v>
      </c>
      <c r="O152" s="131" t="e">
        <f>N152*H152</f>
        <v>#DIV/0!</v>
      </c>
    </row>
    <row r="153" spans="1:15" x14ac:dyDescent="0.25">
      <c r="A153" s="35" t="s">
        <v>82</v>
      </c>
      <c r="B153" s="35">
        <v>134</v>
      </c>
      <c r="C153" s="38">
        <v>42735</v>
      </c>
      <c r="D153" s="196"/>
      <c r="E153" s="40"/>
      <c r="F153" s="41"/>
      <c r="G153" s="41"/>
      <c r="H153" s="60">
        <v>2</v>
      </c>
      <c r="I153" s="44">
        <f>1/H153</f>
        <v>0.5</v>
      </c>
      <c r="J153" s="44" t="e">
        <f>1/G153</f>
        <v>#DIV/0!</v>
      </c>
      <c r="K153" s="130">
        <f>F153*I153</f>
        <v>0</v>
      </c>
      <c r="L153" s="130" t="e">
        <f>F153*J153</f>
        <v>#DIV/0!</v>
      </c>
      <c r="M153" s="130" t="e">
        <f>K153-L153</f>
        <v>#DIV/0!</v>
      </c>
      <c r="N153" s="131" t="e">
        <f>M153*0.35</f>
        <v>#DIV/0!</v>
      </c>
      <c r="O153" s="131" t="e">
        <f>N153*H153</f>
        <v>#DIV/0!</v>
      </c>
    </row>
    <row r="154" spans="1:15" x14ac:dyDescent="0.25">
      <c r="A154" s="35" t="s">
        <v>82</v>
      </c>
      <c r="B154" s="37">
        <v>135</v>
      </c>
      <c r="C154" s="38">
        <v>42735</v>
      </c>
      <c r="D154" s="196"/>
      <c r="E154" s="40"/>
      <c r="F154" s="41"/>
      <c r="G154" s="41"/>
      <c r="H154" s="60">
        <v>2</v>
      </c>
      <c r="I154" s="44">
        <f t="shared" ref="I154:I173" si="47">1/H154</f>
        <v>0.5</v>
      </c>
      <c r="J154" s="44" t="e">
        <f t="shared" ref="J154:J173" si="48">1/G154</f>
        <v>#DIV/0!</v>
      </c>
      <c r="K154" s="130">
        <f t="shared" ref="K154:K173" si="49">F154*I154</f>
        <v>0</v>
      </c>
      <c r="L154" s="130" t="e">
        <f t="shared" ref="L154:L173" si="50">F154*J154</f>
        <v>#DIV/0!</v>
      </c>
      <c r="M154" s="130" t="e">
        <f t="shared" ref="M154:M173" si="51">K154-L154</f>
        <v>#DIV/0!</v>
      </c>
      <c r="N154" s="131" t="e">
        <f t="shared" ref="N154:N173" si="52">M154*0.35</f>
        <v>#DIV/0!</v>
      </c>
      <c r="O154" s="131" t="e">
        <f t="shared" ref="O154:O157" si="53">N154*H154</f>
        <v>#DIV/0!</v>
      </c>
    </row>
    <row r="155" spans="1:15" x14ac:dyDescent="0.25">
      <c r="A155" s="35" t="s">
        <v>82</v>
      </c>
      <c r="B155" s="35">
        <v>136</v>
      </c>
      <c r="C155" s="38">
        <v>42735</v>
      </c>
      <c r="D155" s="196"/>
      <c r="E155" s="40"/>
      <c r="F155" s="41"/>
      <c r="G155" s="41"/>
      <c r="H155" s="60">
        <v>2</v>
      </c>
      <c r="I155" s="44">
        <f t="shared" si="47"/>
        <v>0.5</v>
      </c>
      <c r="J155" s="44" t="e">
        <f t="shared" si="48"/>
        <v>#DIV/0!</v>
      </c>
      <c r="K155" s="130">
        <f t="shared" si="49"/>
        <v>0</v>
      </c>
      <c r="L155" s="130" t="e">
        <f t="shared" si="50"/>
        <v>#DIV/0!</v>
      </c>
      <c r="M155" s="130" t="e">
        <f t="shared" si="51"/>
        <v>#DIV/0!</v>
      </c>
      <c r="N155" s="131" t="e">
        <f t="shared" si="52"/>
        <v>#DIV/0!</v>
      </c>
      <c r="O155" s="131" t="e">
        <f t="shared" si="53"/>
        <v>#DIV/0!</v>
      </c>
    </row>
    <row r="156" spans="1:15" x14ac:dyDescent="0.25">
      <c r="A156" s="35" t="s">
        <v>82</v>
      </c>
      <c r="B156" s="37">
        <v>137</v>
      </c>
      <c r="C156" s="38">
        <v>42735</v>
      </c>
      <c r="D156" s="196"/>
      <c r="E156" s="40"/>
      <c r="F156" s="41"/>
      <c r="G156" s="41"/>
      <c r="H156" s="60">
        <v>2</v>
      </c>
      <c r="I156" s="44">
        <f t="shared" si="47"/>
        <v>0.5</v>
      </c>
      <c r="J156" s="44" t="e">
        <f t="shared" si="48"/>
        <v>#DIV/0!</v>
      </c>
      <c r="K156" s="130">
        <f t="shared" si="49"/>
        <v>0</v>
      </c>
      <c r="L156" s="130" t="e">
        <f t="shared" si="50"/>
        <v>#DIV/0!</v>
      </c>
      <c r="M156" s="130" t="e">
        <f t="shared" si="51"/>
        <v>#DIV/0!</v>
      </c>
      <c r="N156" s="131" t="e">
        <f t="shared" si="52"/>
        <v>#DIV/0!</v>
      </c>
      <c r="O156" s="131" t="e">
        <f t="shared" si="53"/>
        <v>#DIV/0!</v>
      </c>
    </row>
    <row r="157" spans="1:15" x14ac:dyDescent="0.25">
      <c r="A157" s="35" t="s">
        <v>82</v>
      </c>
      <c r="B157" s="35">
        <v>138</v>
      </c>
      <c r="C157" s="38">
        <v>42735</v>
      </c>
      <c r="D157" s="196"/>
      <c r="E157" s="40"/>
      <c r="F157" s="41"/>
      <c r="G157" s="41"/>
      <c r="H157" s="60">
        <v>2</v>
      </c>
      <c r="I157" s="44">
        <f t="shared" si="47"/>
        <v>0.5</v>
      </c>
      <c r="J157" s="44" t="e">
        <f t="shared" si="48"/>
        <v>#DIV/0!</v>
      </c>
      <c r="K157" s="130">
        <f t="shared" si="49"/>
        <v>0</v>
      </c>
      <c r="L157" s="130" t="e">
        <f t="shared" si="50"/>
        <v>#DIV/0!</v>
      </c>
      <c r="M157" s="130" t="e">
        <f t="shared" si="51"/>
        <v>#DIV/0!</v>
      </c>
      <c r="N157" s="131" t="e">
        <f t="shared" si="52"/>
        <v>#DIV/0!</v>
      </c>
      <c r="O157" s="131" t="e">
        <f t="shared" si="53"/>
        <v>#DIV/0!</v>
      </c>
    </row>
    <row r="158" spans="1:15" x14ac:dyDescent="0.25">
      <c r="A158" s="35" t="s">
        <v>82</v>
      </c>
      <c r="B158" s="37">
        <v>139</v>
      </c>
      <c r="C158" s="38">
        <v>42735</v>
      </c>
      <c r="D158" s="196"/>
      <c r="E158" s="40"/>
      <c r="F158" s="41"/>
      <c r="G158" s="41"/>
      <c r="H158" s="60">
        <v>2</v>
      </c>
      <c r="I158" s="44">
        <f t="shared" si="47"/>
        <v>0.5</v>
      </c>
      <c r="J158" s="44" t="e">
        <f t="shared" si="48"/>
        <v>#DIV/0!</v>
      </c>
      <c r="K158" s="130">
        <f t="shared" si="49"/>
        <v>0</v>
      </c>
      <c r="L158" s="130" t="e">
        <f t="shared" si="50"/>
        <v>#DIV/0!</v>
      </c>
      <c r="M158" s="130" t="e">
        <f t="shared" si="51"/>
        <v>#DIV/0!</v>
      </c>
      <c r="N158" s="131" t="e">
        <f t="shared" si="52"/>
        <v>#DIV/0!</v>
      </c>
      <c r="O158" s="131" t="e">
        <f>N158*H158</f>
        <v>#DIV/0!</v>
      </c>
    </row>
    <row r="159" spans="1:15" x14ac:dyDescent="0.25">
      <c r="A159" s="35" t="s">
        <v>82</v>
      </c>
      <c r="B159" s="35">
        <v>140</v>
      </c>
      <c r="C159" s="38">
        <v>42735</v>
      </c>
      <c r="D159" s="196"/>
      <c r="E159" s="40"/>
      <c r="F159" s="41"/>
      <c r="G159" s="41"/>
      <c r="H159" s="60">
        <v>2</v>
      </c>
      <c r="I159" s="44">
        <f t="shared" si="47"/>
        <v>0.5</v>
      </c>
      <c r="J159" s="44" t="e">
        <f t="shared" si="48"/>
        <v>#DIV/0!</v>
      </c>
      <c r="K159" s="130">
        <f t="shared" si="49"/>
        <v>0</v>
      </c>
      <c r="L159" s="130" t="e">
        <f t="shared" si="50"/>
        <v>#DIV/0!</v>
      </c>
      <c r="M159" s="130" t="e">
        <f t="shared" si="51"/>
        <v>#DIV/0!</v>
      </c>
      <c r="N159" s="131" t="e">
        <f t="shared" si="52"/>
        <v>#DIV/0!</v>
      </c>
      <c r="O159" s="131" t="e">
        <f t="shared" ref="O159:O173" si="54">N159*H159</f>
        <v>#DIV/0!</v>
      </c>
    </row>
    <row r="160" spans="1:15" x14ac:dyDescent="0.25">
      <c r="A160" s="35" t="s">
        <v>82</v>
      </c>
      <c r="B160" s="37">
        <v>141</v>
      </c>
      <c r="C160" s="38">
        <v>42735</v>
      </c>
      <c r="D160" s="196"/>
      <c r="E160" s="40"/>
      <c r="F160" s="41"/>
      <c r="G160" s="41"/>
      <c r="H160" s="60">
        <v>2</v>
      </c>
      <c r="I160" s="44">
        <f t="shared" si="47"/>
        <v>0.5</v>
      </c>
      <c r="J160" s="44" t="e">
        <f t="shared" si="48"/>
        <v>#DIV/0!</v>
      </c>
      <c r="K160" s="130">
        <f t="shared" si="49"/>
        <v>0</v>
      </c>
      <c r="L160" s="130" t="e">
        <f t="shared" si="50"/>
        <v>#DIV/0!</v>
      </c>
      <c r="M160" s="130" t="e">
        <f t="shared" si="51"/>
        <v>#DIV/0!</v>
      </c>
      <c r="N160" s="131" t="e">
        <f t="shared" si="52"/>
        <v>#DIV/0!</v>
      </c>
      <c r="O160" s="131" t="e">
        <f t="shared" si="54"/>
        <v>#DIV/0!</v>
      </c>
    </row>
    <row r="161" spans="1:15" x14ac:dyDescent="0.25">
      <c r="A161" s="35" t="s">
        <v>82</v>
      </c>
      <c r="B161" s="35">
        <v>142</v>
      </c>
      <c r="C161" s="38">
        <v>42735</v>
      </c>
      <c r="D161" s="196"/>
      <c r="E161" s="40"/>
      <c r="F161" s="41"/>
      <c r="G161" s="41"/>
      <c r="H161" s="60">
        <v>2</v>
      </c>
      <c r="I161" s="44">
        <f t="shared" si="47"/>
        <v>0.5</v>
      </c>
      <c r="J161" s="44" t="e">
        <f t="shared" si="48"/>
        <v>#DIV/0!</v>
      </c>
      <c r="K161" s="130">
        <f t="shared" si="49"/>
        <v>0</v>
      </c>
      <c r="L161" s="130" t="e">
        <f t="shared" si="50"/>
        <v>#DIV/0!</v>
      </c>
      <c r="M161" s="130" t="e">
        <f t="shared" si="51"/>
        <v>#DIV/0!</v>
      </c>
      <c r="N161" s="131" t="e">
        <f t="shared" si="52"/>
        <v>#DIV/0!</v>
      </c>
      <c r="O161" s="131" t="e">
        <f t="shared" si="54"/>
        <v>#DIV/0!</v>
      </c>
    </row>
    <row r="162" spans="1:15" x14ac:dyDescent="0.25">
      <c r="A162" s="35" t="s">
        <v>82</v>
      </c>
      <c r="B162" s="37">
        <v>143</v>
      </c>
      <c r="C162" s="38">
        <v>42735</v>
      </c>
      <c r="D162" s="196"/>
      <c r="E162" s="40"/>
      <c r="F162" s="41"/>
      <c r="G162" s="41"/>
      <c r="H162" s="60">
        <v>2</v>
      </c>
      <c r="I162" s="44">
        <f t="shared" si="47"/>
        <v>0.5</v>
      </c>
      <c r="J162" s="44" t="e">
        <f t="shared" si="48"/>
        <v>#DIV/0!</v>
      </c>
      <c r="K162" s="130">
        <f t="shared" si="49"/>
        <v>0</v>
      </c>
      <c r="L162" s="130" t="e">
        <f t="shared" si="50"/>
        <v>#DIV/0!</v>
      </c>
      <c r="M162" s="130" t="e">
        <f t="shared" si="51"/>
        <v>#DIV/0!</v>
      </c>
      <c r="N162" s="131" t="e">
        <f t="shared" si="52"/>
        <v>#DIV/0!</v>
      </c>
      <c r="O162" s="131" t="e">
        <f t="shared" si="54"/>
        <v>#DIV/0!</v>
      </c>
    </row>
    <row r="163" spans="1:15" x14ac:dyDescent="0.25">
      <c r="A163" s="35" t="s">
        <v>82</v>
      </c>
      <c r="B163" s="35">
        <v>144</v>
      </c>
      <c r="C163" s="38">
        <v>42735</v>
      </c>
      <c r="D163" s="196"/>
      <c r="E163" s="40"/>
      <c r="F163" s="41"/>
      <c r="G163" s="41"/>
      <c r="H163" s="60">
        <v>2</v>
      </c>
      <c r="I163" s="44">
        <f t="shared" si="47"/>
        <v>0.5</v>
      </c>
      <c r="J163" s="44" t="e">
        <f t="shared" si="48"/>
        <v>#DIV/0!</v>
      </c>
      <c r="K163" s="130">
        <f t="shared" si="49"/>
        <v>0</v>
      </c>
      <c r="L163" s="130" t="e">
        <f t="shared" si="50"/>
        <v>#DIV/0!</v>
      </c>
      <c r="M163" s="130" t="e">
        <f t="shared" si="51"/>
        <v>#DIV/0!</v>
      </c>
      <c r="N163" s="131" t="e">
        <f t="shared" si="52"/>
        <v>#DIV/0!</v>
      </c>
      <c r="O163" s="131" t="e">
        <f t="shared" si="54"/>
        <v>#DIV/0!</v>
      </c>
    </row>
    <row r="164" spans="1:15" x14ac:dyDescent="0.25">
      <c r="A164" s="35" t="s">
        <v>82</v>
      </c>
      <c r="B164" s="37">
        <v>145</v>
      </c>
      <c r="C164" s="38">
        <v>42735</v>
      </c>
      <c r="D164" s="196"/>
      <c r="E164" s="40"/>
      <c r="F164" s="41"/>
      <c r="G164" s="41"/>
      <c r="H164" s="60">
        <v>2</v>
      </c>
      <c r="I164" s="44">
        <f t="shared" si="47"/>
        <v>0.5</v>
      </c>
      <c r="J164" s="44" t="e">
        <f t="shared" si="48"/>
        <v>#DIV/0!</v>
      </c>
      <c r="K164" s="130">
        <f t="shared" si="49"/>
        <v>0</v>
      </c>
      <c r="L164" s="130" t="e">
        <f t="shared" si="50"/>
        <v>#DIV/0!</v>
      </c>
      <c r="M164" s="130" t="e">
        <f t="shared" si="51"/>
        <v>#DIV/0!</v>
      </c>
      <c r="N164" s="131" t="e">
        <f t="shared" si="52"/>
        <v>#DIV/0!</v>
      </c>
      <c r="O164" s="131" t="e">
        <f t="shared" si="54"/>
        <v>#DIV/0!</v>
      </c>
    </row>
    <row r="165" spans="1:15" x14ac:dyDescent="0.25">
      <c r="A165" s="35" t="s">
        <v>82</v>
      </c>
      <c r="B165" s="35">
        <v>146</v>
      </c>
      <c r="C165" s="38">
        <v>42735</v>
      </c>
      <c r="D165" s="196"/>
      <c r="E165" s="40"/>
      <c r="F165" s="41"/>
      <c r="G165" s="41"/>
      <c r="H165" s="60">
        <v>2</v>
      </c>
      <c r="I165" s="44">
        <f t="shared" si="47"/>
        <v>0.5</v>
      </c>
      <c r="J165" s="44" t="e">
        <f t="shared" si="48"/>
        <v>#DIV/0!</v>
      </c>
      <c r="K165" s="130">
        <f t="shared" si="49"/>
        <v>0</v>
      </c>
      <c r="L165" s="130" t="e">
        <f t="shared" si="50"/>
        <v>#DIV/0!</v>
      </c>
      <c r="M165" s="130" t="e">
        <f t="shared" si="51"/>
        <v>#DIV/0!</v>
      </c>
      <c r="N165" s="131" t="e">
        <f t="shared" si="52"/>
        <v>#DIV/0!</v>
      </c>
      <c r="O165" s="131" t="e">
        <f t="shared" si="54"/>
        <v>#DIV/0!</v>
      </c>
    </row>
    <row r="166" spans="1:15" x14ac:dyDescent="0.25">
      <c r="A166" s="35" t="s">
        <v>82</v>
      </c>
      <c r="B166" s="37">
        <v>147</v>
      </c>
      <c r="C166" s="38">
        <v>42735</v>
      </c>
      <c r="D166" s="196"/>
      <c r="E166" s="40"/>
      <c r="F166" s="41"/>
      <c r="G166" s="41"/>
      <c r="H166" s="60">
        <v>2</v>
      </c>
      <c r="I166" s="44">
        <f t="shared" si="47"/>
        <v>0.5</v>
      </c>
      <c r="J166" s="44" t="e">
        <f t="shared" si="48"/>
        <v>#DIV/0!</v>
      </c>
      <c r="K166" s="130">
        <f t="shared" si="49"/>
        <v>0</v>
      </c>
      <c r="L166" s="130" t="e">
        <f t="shared" si="50"/>
        <v>#DIV/0!</v>
      </c>
      <c r="M166" s="130" t="e">
        <f t="shared" si="51"/>
        <v>#DIV/0!</v>
      </c>
      <c r="N166" s="131" t="e">
        <f t="shared" si="52"/>
        <v>#DIV/0!</v>
      </c>
      <c r="O166" s="131" t="e">
        <f t="shared" si="54"/>
        <v>#DIV/0!</v>
      </c>
    </row>
    <row r="167" spans="1:15" x14ac:dyDescent="0.25">
      <c r="A167" s="35" t="s">
        <v>82</v>
      </c>
      <c r="B167" s="35">
        <v>148</v>
      </c>
      <c r="C167" s="38">
        <v>42735</v>
      </c>
      <c r="D167" s="196"/>
      <c r="E167" s="40"/>
      <c r="F167" s="41"/>
      <c r="G167" s="41"/>
      <c r="H167" s="60">
        <v>2</v>
      </c>
      <c r="I167" s="44">
        <f t="shared" si="47"/>
        <v>0.5</v>
      </c>
      <c r="J167" s="44" t="e">
        <f t="shared" si="48"/>
        <v>#DIV/0!</v>
      </c>
      <c r="K167" s="130">
        <f t="shared" si="49"/>
        <v>0</v>
      </c>
      <c r="L167" s="130" t="e">
        <f t="shared" si="50"/>
        <v>#DIV/0!</v>
      </c>
      <c r="M167" s="130" t="e">
        <f t="shared" si="51"/>
        <v>#DIV/0!</v>
      </c>
      <c r="N167" s="131" t="e">
        <f t="shared" si="52"/>
        <v>#DIV/0!</v>
      </c>
      <c r="O167" s="131" t="e">
        <f t="shared" si="54"/>
        <v>#DIV/0!</v>
      </c>
    </row>
    <row r="168" spans="1:15" x14ac:dyDescent="0.25">
      <c r="A168" s="35" t="s">
        <v>82</v>
      </c>
      <c r="B168" s="37">
        <v>149</v>
      </c>
      <c r="C168" s="38">
        <v>42735</v>
      </c>
      <c r="D168" s="196"/>
      <c r="E168" s="40"/>
      <c r="F168" s="41"/>
      <c r="G168" s="41"/>
      <c r="H168" s="60">
        <v>2</v>
      </c>
      <c r="I168" s="44">
        <f t="shared" si="47"/>
        <v>0.5</v>
      </c>
      <c r="J168" s="44" t="e">
        <f t="shared" si="48"/>
        <v>#DIV/0!</v>
      </c>
      <c r="K168" s="130">
        <f t="shared" si="49"/>
        <v>0</v>
      </c>
      <c r="L168" s="130" t="e">
        <f t="shared" si="50"/>
        <v>#DIV/0!</v>
      </c>
      <c r="M168" s="130" t="e">
        <f t="shared" si="51"/>
        <v>#DIV/0!</v>
      </c>
      <c r="N168" s="131" t="e">
        <f t="shared" si="52"/>
        <v>#DIV/0!</v>
      </c>
      <c r="O168" s="131" t="e">
        <f t="shared" si="54"/>
        <v>#DIV/0!</v>
      </c>
    </row>
    <row r="169" spans="1:15" x14ac:dyDescent="0.25">
      <c r="A169" s="35" t="s">
        <v>82</v>
      </c>
      <c r="B169" s="35">
        <v>150</v>
      </c>
      <c r="C169" s="38">
        <v>42735</v>
      </c>
      <c r="D169" s="196"/>
      <c r="E169" s="40"/>
      <c r="F169" s="41"/>
      <c r="G169" s="41"/>
      <c r="H169" s="60">
        <v>2</v>
      </c>
      <c r="I169" s="44">
        <f t="shared" si="47"/>
        <v>0.5</v>
      </c>
      <c r="J169" s="44" t="e">
        <f t="shared" si="48"/>
        <v>#DIV/0!</v>
      </c>
      <c r="K169" s="130">
        <f t="shared" si="49"/>
        <v>0</v>
      </c>
      <c r="L169" s="130" t="e">
        <f t="shared" si="50"/>
        <v>#DIV/0!</v>
      </c>
      <c r="M169" s="130" t="e">
        <f t="shared" si="51"/>
        <v>#DIV/0!</v>
      </c>
      <c r="N169" s="131" t="e">
        <f t="shared" si="52"/>
        <v>#DIV/0!</v>
      </c>
      <c r="O169" s="131" t="e">
        <f t="shared" si="54"/>
        <v>#DIV/0!</v>
      </c>
    </row>
    <row r="170" spans="1:15" x14ac:dyDescent="0.25">
      <c r="A170" s="35" t="s">
        <v>82</v>
      </c>
      <c r="B170" s="37">
        <v>151</v>
      </c>
      <c r="C170" s="38">
        <v>42735</v>
      </c>
      <c r="D170" s="196"/>
      <c r="E170" s="40"/>
      <c r="F170" s="41"/>
      <c r="G170" s="41"/>
      <c r="H170" s="60">
        <v>2</v>
      </c>
      <c r="I170" s="44">
        <f t="shared" si="47"/>
        <v>0.5</v>
      </c>
      <c r="J170" s="44" t="e">
        <f t="shared" si="48"/>
        <v>#DIV/0!</v>
      </c>
      <c r="K170" s="130">
        <f t="shared" si="49"/>
        <v>0</v>
      </c>
      <c r="L170" s="130" t="e">
        <f t="shared" si="50"/>
        <v>#DIV/0!</v>
      </c>
      <c r="M170" s="130" t="e">
        <f t="shared" si="51"/>
        <v>#DIV/0!</v>
      </c>
      <c r="N170" s="131" t="e">
        <f t="shared" si="52"/>
        <v>#DIV/0!</v>
      </c>
      <c r="O170" s="131" t="e">
        <f t="shared" si="54"/>
        <v>#DIV/0!</v>
      </c>
    </row>
    <row r="171" spans="1:15" x14ac:dyDescent="0.25">
      <c r="A171" s="35" t="s">
        <v>82</v>
      </c>
      <c r="B171" s="35">
        <v>152</v>
      </c>
      <c r="C171" s="38">
        <v>42735</v>
      </c>
      <c r="D171" s="196"/>
      <c r="E171" s="40"/>
      <c r="F171" s="41"/>
      <c r="G171" s="41"/>
      <c r="H171" s="60">
        <v>2</v>
      </c>
      <c r="I171" s="44">
        <f t="shared" si="47"/>
        <v>0.5</v>
      </c>
      <c r="J171" s="44" t="e">
        <f t="shared" si="48"/>
        <v>#DIV/0!</v>
      </c>
      <c r="K171" s="130">
        <f t="shared" si="49"/>
        <v>0</v>
      </c>
      <c r="L171" s="130" t="e">
        <f t="shared" si="50"/>
        <v>#DIV/0!</v>
      </c>
      <c r="M171" s="130" t="e">
        <f t="shared" si="51"/>
        <v>#DIV/0!</v>
      </c>
      <c r="N171" s="131" t="e">
        <f t="shared" si="52"/>
        <v>#DIV/0!</v>
      </c>
      <c r="O171" s="131" t="e">
        <f t="shared" si="54"/>
        <v>#DIV/0!</v>
      </c>
    </row>
    <row r="172" spans="1:15" x14ac:dyDescent="0.25">
      <c r="A172" s="35" t="s">
        <v>82</v>
      </c>
      <c r="B172" s="37">
        <v>153</v>
      </c>
      <c r="C172" s="38">
        <v>42735</v>
      </c>
      <c r="D172" s="196"/>
      <c r="E172" s="40"/>
      <c r="F172" s="41"/>
      <c r="G172" s="41"/>
      <c r="H172" s="60">
        <v>2</v>
      </c>
      <c r="I172" s="44">
        <f t="shared" si="47"/>
        <v>0.5</v>
      </c>
      <c r="J172" s="44" t="e">
        <f t="shared" si="48"/>
        <v>#DIV/0!</v>
      </c>
      <c r="K172" s="130">
        <f t="shared" si="49"/>
        <v>0</v>
      </c>
      <c r="L172" s="130" t="e">
        <f t="shared" si="50"/>
        <v>#DIV/0!</v>
      </c>
      <c r="M172" s="130" t="e">
        <f t="shared" si="51"/>
        <v>#DIV/0!</v>
      </c>
      <c r="N172" s="131" t="e">
        <f t="shared" si="52"/>
        <v>#DIV/0!</v>
      </c>
      <c r="O172" s="131" t="e">
        <f t="shared" si="54"/>
        <v>#DIV/0!</v>
      </c>
    </row>
    <row r="173" spans="1:15" x14ac:dyDescent="0.25">
      <c r="A173" s="35" t="s">
        <v>82</v>
      </c>
      <c r="B173" s="35">
        <v>154</v>
      </c>
      <c r="C173" s="38">
        <v>42735</v>
      </c>
      <c r="D173" s="196"/>
      <c r="E173" s="40"/>
      <c r="F173" s="41"/>
      <c r="G173" s="41"/>
      <c r="H173" s="60">
        <v>2</v>
      </c>
      <c r="I173" s="44">
        <f t="shared" si="47"/>
        <v>0.5</v>
      </c>
      <c r="J173" s="44" t="e">
        <f t="shared" si="48"/>
        <v>#DIV/0!</v>
      </c>
      <c r="K173" s="130">
        <f t="shared" si="49"/>
        <v>0</v>
      </c>
      <c r="L173" s="130" t="e">
        <f t="shared" si="50"/>
        <v>#DIV/0!</v>
      </c>
      <c r="M173" s="130" t="e">
        <f t="shared" si="51"/>
        <v>#DIV/0!</v>
      </c>
      <c r="N173" s="131" t="e">
        <f t="shared" si="52"/>
        <v>#DIV/0!</v>
      </c>
      <c r="O173" s="131" t="e">
        <f t="shared" si="54"/>
        <v>#DIV/0!</v>
      </c>
    </row>
    <row r="174" spans="1:15" x14ac:dyDescent="0.25">
      <c r="A174" s="35" t="s">
        <v>82</v>
      </c>
      <c r="B174" s="37">
        <v>155</v>
      </c>
      <c r="C174" s="38">
        <v>42735</v>
      </c>
      <c r="D174" s="196"/>
      <c r="E174" s="40"/>
      <c r="F174" s="41"/>
      <c r="G174" s="41"/>
      <c r="H174" s="60">
        <v>2</v>
      </c>
      <c r="I174" s="44">
        <f>1/H174</f>
        <v>0.5</v>
      </c>
      <c r="J174" s="44" t="e">
        <f>1/G174</f>
        <v>#DIV/0!</v>
      </c>
      <c r="K174" s="130">
        <f>F174*I174</f>
        <v>0</v>
      </c>
      <c r="L174" s="130" t="e">
        <f>F174*J174</f>
        <v>#DIV/0!</v>
      </c>
      <c r="M174" s="130" t="e">
        <f>K174-L174</f>
        <v>#DIV/0!</v>
      </c>
      <c r="N174" s="131" t="e">
        <f>M174*0.35</f>
        <v>#DIV/0!</v>
      </c>
      <c r="O174" s="131" t="e">
        <f>N174*H174</f>
        <v>#DIV/0!</v>
      </c>
    </row>
    <row r="175" spans="1:15" x14ac:dyDescent="0.25">
      <c r="A175" s="35" t="s">
        <v>82</v>
      </c>
      <c r="B175" s="35">
        <v>156</v>
      </c>
      <c r="C175" s="38">
        <v>42735</v>
      </c>
      <c r="D175" s="196"/>
      <c r="E175" s="40"/>
      <c r="F175" s="41"/>
      <c r="G175" s="41"/>
      <c r="H175" s="60">
        <v>2</v>
      </c>
      <c r="I175" s="44">
        <f>1/H175</f>
        <v>0.5</v>
      </c>
      <c r="J175" s="44" t="e">
        <f>1/G175</f>
        <v>#DIV/0!</v>
      </c>
      <c r="K175" s="130">
        <f>F175*I175</f>
        <v>0</v>
      </c>
      <c r="L175" s="130" t="e">
        <f>F175*J175</f>
        <v>#DIV/0!</v>
      </c>
      <c r="M175" s="130" t="e">
        <f>K175-L175</f>
        <v>#DIV/0!</v>
      </c>
      <c r="N175" s="131" t="e">
        <f>M175*0.35</f>
        <v>#DIV/0!</v>
      </c>
      <c r="O175" s="131" t="e">
        <f>N175*H175</f>
        <v>#DIV/0!</v>
      </c>
    </row>
    <row r="176" spans="1:15" x14ac:dyDescent="0.25">
      <c r="A176" s="35" t="s">
        <v>82</v>
      </c>
      <c r="B176" s="37">
        <v>157</v>
      </c>
      <c r="C176" s="38">
        <v>42735</v>
      </c>
      <c r="D176" s="196"/>
      <c r="E176" s="40"/>
      <c r="F176" s="41"/>
      <c r="G176" s="41"/>
      <c r="H176" s="60">
        <v>2</v>
      </c>
      <c r="I176" s="44">
        <f t="shared" ref="I176:I195" si="55">1/H176</f>
        <v>0.5</v>
      </c>
      <c r="J176" s="44" t="e">
        <f t="shared" ref="J176:J195" si="56">1/G176</f>
        <v>#DIV/0!</v>
      </c>
      <c r="K176" s="130">
        <f t="shared" ref="K176:K195" si="57">F176*I176</f>
        <v>0</v>
      </c>
      <c r="L176" s="130" t="e">
        <f t="shared" ref="L176:L195" si="58">F176*J176</f>
        <v>#DIV/0!</v>
      </c>
      <c r="M176" s="130" t="e">
        <f t="shared" ref="M176:M195" si="59">K176-L176</f>
        <v>#DIV/0!</v>
      </c>
      <c r="N176" s="131" t="e">
        <f t="shared" ref="N176:N195" si="60">M176*0.35</f>
        <v>#DIV/0!</v>
      </c>
      <c r="O176" s="131" t="e">
        <f t="shared" ref="O176:O179" si="61">N176*H176</f>
        <v>#DIV/0!</v>
      </c>
    </row>
    <row r="177" spans="1:15" x14ac:dyDescent="0.25">
      <c r="A177" s="35" t="s">
        <v>82</v>
      </c>
      <c r="B177" s="35">
        <v>158</v>
      </c>
      <c r="C177" s="38">
        <v>42735</v>
      </c>
      <c r="D177" s="196"/>
      <c r="E177" s="40"/>
      <c r="F177" s="41"/>
      <c r="G177" s="41"/>
      <c r="H177" s="60">
        <v>2</v>
      </c>
      <c r="I177" s="44">
        <f t="shared" si="55"/>
        <v>0.5</v>
      </c>
      <c r="J177" s="44" t="e">
        <f t="shared" si="56"/>
        <v>#DIV/0!</v>
      </c>
      <c r="K177" s="130">
        <f t="shared" si="57"/>
        <v>0</v>
      </c>
      <c r="L177" s="130" t="e">
        <f t="shared" si="58"/>
        <v>#DIV/0!</v>
      </c>
      <c r="M177" s="130" t="e">
        <f t="shared" si="59"/>
        <v>#DIV/0!</v>
      </c>
      <c r="N177" s="131" t="e">
        <f t="shared" si="60"/>
        <v>#DIV/0!</v>
      </c>
      <c r="O177" s="131" t="e">
        <f t="shared" si="61"/>
        <v>#DIV/0!</v>
      </c>
    </row>
    <row r="178" spans="1:15" x14ac:dyDescent="0.25">
      <c r="A178" s="35" t="s">
        <v>82</v>
      </c>
      <c r="B178" s="37">
        <v>159</v>
      </c>
      <c r="C178" s="38">
        <v>42735</v>
      </c>
      <c r="D178" s="196"/>
      <c r="E178" s="40"/>
      <c r="F178" s="41"/>
      <c r="G178" s="41"/>
      <c r="H178" s="60">
        <v>2</v>
      </c>
      <c r="I178" s="44">
        <f t="shared" si="55"/>
        <v>0.5</v>
      </c>
      <c r="J178" s="44" t="e">
        <f t="shared" si="56"/>
        <v>#DIV/0!</v>
      </c>
      <c r="K178" s="130">
        <f t="shared" si="57"/>
        <v>0</v>
      </c>
      <c r="L178" s="130" t="e">
        <f t="shared" si="58"/>
        <v>#DIV/0!</v>
      </c>
      <c r="M178" s="130" t="e">
        <f t="shared" si="59"/>
        <v>#DIV/0!</v>
      </c>
      <c r="N178" s="131" t="e">
        <f t="shared" si="60"/>
        <v>#DIV/0!</v>
      </c>
      <c r="O178" s="131" t="e">
        <f t="shared" si="61"/>
        <v>#DIV/0!</v>
      </c>
    </row>
    <row r="179" spans="1:15" x14ac:dyDescent="0.25">
      <c r="A179" s="35" t="s">
        <v>82</v>
      </c>
      <c r="B179" s="35">
        <v>160</v>
      </c>
      <c r="C179" s="38">
        <v>42735</v>
      </c>
      <c r="D179" s="196"/>
      <c r="E179" s="40"/>
      <c r="F179" s="41"/>
      <c r="G179" s="41"/>
      <c r="H179" s="60">
        <v>2</v>
      </c>
      <c r="I179" s="44">
        <f t="shared" si="55"/>
        <v>0.5</v>
      </c>
      <c r="J179" s="44" t="e">
        <f t="shared" si="56"/>
        <v>#DIV/0!</v>
      </c>
      <c r="K179" s="130">
        <f t="shared" si="57"/>
        <v>0</v>
      </c>
      <c r="L179" s="130" t="e">
        <f t="shared" si="58"/>
        <v>#DIV/0!</v>
      </c>
      <c r="M179" s="130" t="e">
        <f t="shared" si="59"/>
        <v>#DIV/0!</v>
      </c>
      <c r="N179" s="131" t="e">
        <f t="shared" si="60"/>
        <v>#DIV/0!</v>
      </c>
      <c r="O179" s="131" t="e">
        <f t="shared" si="61"/>
        <v>#DIV/0!</v>
      </c>
    </row>
    <row r="180" spans="1:15" x14ac:dyDescent="0.25">
      <c r="A180" s="35" t="s">
        <v>82</v>
      </c>
      <c r="B180" s="37">
        <v>161</v>
      </c>
      <c r="C180" s="38">
        <v>42735</v>
      </c>
      <c r="D180" s="196"/>
      <c r="E180" s="40"/>
      <c r="F180" s="41"/>
      <c r="G180" s="41"/>
      <c r="H180" s="60">
        <v>2</v>
      </c>
      <c r="I180" s="44">
        <f t="shared" si="55"/>
        <v>0.5</v>
      </c>
      <c r="J180" s="44" t="e">
        <f t="shared" si="56"/>
        <v>#DIV/0!</v>
      </c>
      <c r="K180" s="130">
        <f t="shared" si="57"/>
        <v>0</v>
      </c>
      <c r="L180" s="130" t="e">
        <f t="shared" si="58"/>
        <v>#DIV/0!</v>
      </c>
      <c r="M180" s="130" t="e">
        <f t="shared" si="59"/>
        <v>#DIV/0!</v>
      </c>
      <c r="N180" s="131" t="e">
        <f t="shared" si="60"/>
        <v>#DIV/0!</v>
      </c>
      <c r="O180" s="131" t="e">
        <f>N180*H180</f>
        <v>#DIV/0!</v>
      </c>
    </row>
    <row r="181" spans="1:15" x14ac:dyDescent="0.25">
      <c r="A181" s="35" t="s">
        <v>82</v>
      </c>
      <c r="B181" s="35">
        <v>162</v>
      </c>
      <c r="C181" s="38">
        <v>42735</v>
      </c>
      <c r="D181" s="196"/>
      <c r="E181" s="40"/>
      <c r="F181" s="41"/>
      <c r="G181" s="41"/>
      <c r="H181" s="60">
        <v>2</v>
      </c>
      <c r="I181" s="44">
        <f t="shared" si="55"/>
        <v>0.5</v>
      </c>
      <c r="J181" s="44" t="e">
        <f t="shared" si="56"/>
        <v>#DIV/0!</v>
      </c>
      <c r="K181" s="130">
        <f t="shared" si="57"/>
        <v>0</v>
      </c>
      <c r="L181" s="130" t="e">
        <f t="shared" si="58"/>
        <v>#DIV/0!</v>
      </c>
      <c r="M181" s="130" t="e">
        <f t="shared" si="59"/>
        <v>#DIV/0!</v>
      </c>
      <c r="N181" s="131" t="e">
        <f t="shared" si="60"/>
        <v>#DIV/0!</v>
      </c>
      <c r="O181" s="131" t="e">
        <f t="shared" ref="O181:O195" si="62">N181*H181</f>
        <v>#DIV/0!</v>
      </c>
    </row>
    <row r="182" spans="1:15" x14ac:dyDescent="0.25">
      <c r="A182" s="35" t="s">
        <v>82</v>
      </c>
      <c r="B182" s="37">
        <v>163</v>
      </c>
      <c r="C182" s="38">
        <v>42735</v>
      </c>
      <c r="D182" s="196"/>
      <c r="E182" s="40"/>
      <c r="F182" s="41"/>
      <c r="G182" s="41"/>
      <c r="H182" s="60">
        <v>2</v>
      </c>
      <c r="I182" s="44">
        <f t="shared" si="55"/>
        <v>0.5</v>
      </c>
      <c r="J182" s="44" t="e">
        <f t="shared" si="56"/>
        <v>#DIV/0!</v>
      </c>
      <c r="K182" s="130">
        <f t="shared" si="57"/>
        <v>0</v>
      </c>
      <c r="L182" s="130" t="e">
        <f t="shared" si="58"/>
        <v>#DIV/0!</v>
      </c>
      <c r="M182" s="130" t="e">
        <f t="shared" si="59"/>
        <v>#DIV/0!</v>
      </c>
      <c r="N182" s="131" t="e">
        <f t="shared" si="60"/>
        <v>#DIV/0!</v>
      </c>
      <c r="O182" s="131" t="e">
        <f t="shared" si="62"/>
        <v>#DIV/0!</v>
      </c>
    </row>
    <row r="183" spans="1:15" x14ac:dyDescent="0.25">
      <c r="A183" s="35" t="s">
        <v>82</v>
      </c>
      <c r="B183" s="35">
        <v>164</v>
      </c>
      <c r="C183" s="38">
        <v>42735</v>
      </c>
      <c r="D183" s="196"/>
      <c r="E183" s="40"/>
      <c r="F183" s="41"/>
      <c r="G183" s="41"/>
      <c r="H183" s="60">
        <v>2</v>
      </c>
      <c r="I183" s="44">
        <f t="shared" si="55"/>
        <v>0.5</v>
      </c>
      <c r="J183" s="44" t="e">
        <f t="shared" si="56"/>
        <v>#DIV/0!</v>
      </c>
      <c r="K183" s="130">
        <f t="shared" si="57"/>
        <v>0</v>
      </c>
      <c r="L183" s="130" t="e">
        <f t="shared" si="58"/>
        <v>#DIV/0!</v>
      </c>
      <c r="M183" s="130" t="e">
        <f t="shared" si="59"/>
        <v>#DIV/0!</v>
      </c>
      <c r="N183" s="131" t="e">
        <f t="shared" si="60"/>
        <v>#DIV/0!</v>
      </c>
      <c r="O183" s="131" t="e">
        <f t="shared" si="62"/>
        <v>#DIV/0!</v>
      </c>
    </row>
    <row r="184" spans="1:15" x14ac:dyDescent="0.25">
      <c r="A184" s="35" t="s">
        <v>82</v>
      </c>
      <c r="B184" s="37">
        <v>165</v>
      </c>
      <c r="C184" s="38">
        <v>42735</v>
      </c>
      <c r="D184" s="196"/>
      <c r="E184" s="40"/>
      <c r="F184" s="41"/>
      <c r="G184" s="41"/>
      <c r="H184" s="60">
        <v>2</v>
      </c>
      <c r="I184" s="44">
        <f t="shared" si="55"/>
        <v>0.5</v>
      </c>
      <c r="J184" s="44" t="e">
        <f t="shared" si="56"/>
        <v>#DIV/0!</v>
      </c>
      <c r="K184" s="130">
        <f t="shared" si="57"/>
        <v>0</v>
      </c>
      <c r="L184" s="130" t="e">
        <f t="shared" si="58"/>
        <v>#DIV/0!</v>
      </c>
      <c r="M184" s="130" t="e">
        <f t="shared" si="59"/>
        <v>#DIV/0!</v>
      </c>
      <c r="N184" s="131" t="e">
        <f t="shared" si="60"/>
        <v>#DIV/0!</v>
      </c>
      <c r="O184" s="131" t="e">
        <f t="shared" si="62"/>
        <v>#DIV/0!</v>
      </c>
    </row>
    <row r="185" spans="1:15" x14ac:dyDescent="0.25">
      <c r="A185" s="35" t="s">
        <v>82</v>
      </c>
      <c r="B185" s="35">
        <v>166</v>
      </c>
      <c r="C185" s="38">
        <v>42735</v>
      </c>
      <c r="D185" s="196"/>
      <c r="E185" s="40"/>
      <c r="F185" s="41"/>
      <c r="G185" s="41"/>
      <c r="H185" s="60">
        <v>2</v>
      </c>
      <c r="I185" s="44">
        <f t="shared" si="55"/>
        <v>0.5</v>
      </c>
      <c r="J185" s="44" t="e">
        <f t="shared" si="56"/>
        <v>#DIV/0!</v>
      </c>
      <c r="K185" s="130">
        <f t="shared" si="57"/>
        <v>0</v>
      </c>
      <c r="L185" s="130" t="e">
        <f t="shared" si="58"/>
        <v>#DIV/0!</v>
      </c>
      <c r="M185" s="130" t="e">
        <f t="shared" si="59"/>
        <v>#DIV/0!</v>
      </c>
      <c r="N185" s="131" t="e">
        <f t="shared" si="60"/>
        <v>#DIV/0!</v>
      </c>
      <c r="O185" s="131" t="e">
        <f t="shared" si="62"/>
        <v>#DIV/0!</v>
      </c>
    </row>
    <row r="186" spans="1:15" x14ac:dyDescent="0.25">
      <c r="A186" s="35" t="s">
        <v>82</v>
      </c>
      <c r="B186" s="37">
        <v>167</v>
      </c>
      <c r="C186" s="38">
        <v>42735</v>
      </c>
      <c r="D186" s="196"/>
      <c r="E186" s="40"/>
      <c r="F186" s="41"/>
      <c r="G186" s="41"/>
      <c r="H186" s="60">
        <v>2</v>
      </c>
      <c r="I186" s="44">
        <f t="shared" si="55"/>
        <v>0.5</v>
      </c>
      <c r="J186" s="44" t="e">
        <f t="shared" si="56"/>
        <v>#DIV/0!</v>
      </c>
      <c r="K186" s="130">
        <f t="shared" si="57"/>
        <v>0</v>
      </c>
      <c r="L186" s="130" t="e">
        <f t="shared" si="58"/>
        <v>#DIV/0!</v>
      </c>
      <c r="M186" s="130" t="e">
        <f t="shared" si="59"/>
        <v>#DIV/0!</v>
      </c>
      <c r="N186" s="131" t="e">
        <f t="shared" si="60"/>
        <v>#DIV/0!</v>
      </c>
      <c r="O186" s="131" t="e">
        <f t="shared" si="62"/>
        <v>#DIV/0!</v>
      </c>
    </row>
    <row r="187" spans="1:15" x14ac:dyDescent="0.25">
      <c r="A187" s="35" t="s">
        <v>82</v>
      </c>
      <c r="B187" s="35">
        <v>168</v>
      </c>
      <c r="C187" s="38">
        <v>42735</v>
      </c>
      <c r="D187" s="196"/>
      <c r="E187" s="40"/>
      <c r="F187" s="41"/>
      <c r="G187" s="41"/>
      <c r="H187" s="60">
        <v>2</v>
      </c>
      <c r="I187" s="44">
        <f t="shared" si="55"/>
        <v>0.5</v>
      </c>
      <c r="J187" s="44" t="e">
        <f t="shared" si="56"/>
        <v>#DIV/0!</v>
      </c>
      <c r="K187" s="130">
        <f t="shared" si="57"/>
        <v>0</v>
      </c>
      <c r="L187" s="130" t="e">
        <f t="shared" si="58"/>
        <v>#DIV/0!</v>
      </c>
      <c r="M187" s="130" t="e">
        <f t="shared" si="59"/>
        <v>#DIV/0!</v>
      </c>
      <c r="N187" s="131" t="e">
        <f t="shared" si="60"/>
        <v>#DIV/0!</v>
      </c>
      <c r="O187" s="131" t="e">
        <f t="shared" si="62"/>
        <v>#DIV/0!</v>
      </c>
    </row>
    <row r="188" spans="1:15" x14ac:dyDescent="0.25">
      <c r="A188" s="35" t="s">
        <v>82</v>
      </c>
      <c r="B188" s="37">
        <v>169</v>
      </c>
      <c r="C188" s="38">
        <v>42735</v>
      </c>
      <c r="D188" s="196"/>
      <c r="E188" s="40"/>
      <c r="F188" s="41"/>
      <c r="G188" s="41"/>
      <c r="H188" s="60">
        <v>2</v>
      </c>
      <c r="I188" s="44">
        <f t="shared" si="55"/>
        <v>0.5</v>
      </c>
      <c r="J188" s="44" t="e">
        <f t="shared" si="56"/>
        <v>#DIV/0!</v>
      </c>
      <c r="K188" s="130">
        <f t="shared" si="57"/>
        <v>0</v>
      </c>
      <c r="L188" s="130" t="e">
        <f t="shared" si="58"/>
        <v>#DIV/0!</v>
      </c>
      <c r="M188" s="130" t="e">
        <f t="shared" si="59"/>
        <v>#DIV/0!</v>
      </c>
      <c r="N188" s="131" t="e">
        <f t="shared" si="60"/>
        <v>#DIV/0!</v>
      </c>
      <c r="O188" s="131" t="e">
        <f t="shared" si="62"/>
        <v>#DIV/0!</v>
      </c>
    </row>
    <row r="189" spans="1:15" x14ac:dyDescent="0.25">
      <c r="A189" s="35" t="s">
        <v>82</v>
      </c>
      <c r="B189" s="35">
        <v>170</v>
      </c>
      <c r="C189" s="38">
        <v>42735</v>
      </c>
      <c r="D189" s="196"/>
      <c r="E189" s="40"/>
      <c r="F189" s="41"/>
      <c r="G189" s="41"/>
      <c r="H189" s="60">
        <v>2</v>
      </c>
      <c r="I189" s="44">
        <f t="shared" si="55"/>
        <v>0.5</v>
      </c>
      <c r="J189" s="44" t="e">
        <f t="shared" si="56"/>
        <v>#DIV/0!</v>
      </c>
      <c r="K189" s="130">
        <f t="shared" si="57"/>
        <v>0</v>
      </c>
      <c r="L189" s="130" t="e">
        <f t="shared" si="58"/>
        <v>#DIV/0!</v>
      </c>
      <c r="M189" s="130" t="e">
        <f t="shared" si="59"/>
        <v>#DIV/0!</v>
      </c>
      <c r="N189" s="131" t="e">
        <f t="shared" si="60"/>
        <v>#DIV/0!</v>
      </c>
      <c r="O189" s="131" t="e">
        <f t="shared" si="62"/>
        <v>#DIV/0!</v>
      </c>
    </row>
    <row r="190" spans="1:15" x14ac:dyDescent="0.25">
      <c r="A190" s="35" t="s">
        <v>82</v>
      </c>
      <c r="B190" s="37">
        <v>171</v>
      </c>
      <c r="C190" s="38">
        <v>42735</v>
      </c>
      <c r="D190" s="196"/>
      <c r="E190" s="40"/>
      <c r="F190" s="41"/>
      <c r="G190" s="41"/>
      <c r="H190" s="60">
        <v>2</v>
      </c>
      <c r="I190" s="44">
        <f t="shared" si="55"/>
        <v>0.5</v>
      </c>
      <c r="J190" s="44" t="e">
        <f t="shared" si="56"/>
        <v>#DIV/0!</v>
      </c>
      <c r="K190" s="130">
        <f t="shared" si="57"/>
        <v>0</v>
      </c>
      <c r="L190" s="130" t="e">
        <f t="shared" si="58"/>
        <v>#DIV/0!</v>
      </c>
      <c r="M190" s="130" t="e">
        <f t="shared" si="59"/>
        <v>#DIV/0!</v>
      </c>
      <c r="N190" s="131" t="e">
        <f t="shared" si="60"/>
        <v>#DIV/0!</v>
      </c>
      <c r="O190" s="131" t="e">
        <f t="shared" si="62"/>
        <v>#DIV/0!</v>
      </c>
    </row>
    <row r="191" spans="1:15" x14ac:dyDescent="0.25">
      <c r="A191" s="35" t="s">
        <v>82</v>
      </c>
      <c r="B191" s="35">
        <v>172</v>
      </c>
      <c r="C191" s="38">
        <v>42735</v>
      </c>
      <c r="D191" s="196"/>
      <c r="E191" s="40"/>
      <c r="F191" s="41"/>
      <c r="G191" s="41"/>
      <c r="H191" s="60">
        <v>2</v>
      </c>
      <c r="I191" s="44">
        <f t="shared" si="55"/>
        <v>0.5</v>
      </c>
      <c r="J191" s="44" t="e">
        <f t="shared" si="56"/>
        <v>#DIV/0!</v>
      </c>
      <c r="K191" s="130">
        <f t="shared" si="57"/>
        <v>0</v>
      </c>
      <c r="L191" s="130" t="e">
        <f t="shared" si="58"/>
        <v>#DIV/0!</v>
      </c>
      <c r="M191" s="130" t="e">
        <f t="shared" si="59"/>
        <v>#DIV/0!</v>
      </c>
      <c r="N191" s="131" t="e">
        <f t="shared" si="60"/>
        <v>#DIV/0!</v>
      </c>
      <c r="O191" s="131" t="e">
        <f t="shared" si="62"/>
        <v>#DIV/0!</v>
      </c>
    </row>
    <row r="192" spans="1:15" x14ac:dyDescent="0.25">
      <c r="A192" s="35" t="s">
        <v>82</v>
      </c>
      <c r="B192" s="37">
        <v>173</v>
      </c>
      <c r="C192" s="38">
        <v>42735</v>
      </c>
      <c r="D192" s="196"/>
      <c r="E192" s="40"/>
      <c r="F192" s="41"/>
      <c r="G192" s="41"/>
      <c r="H192" s="60">
        <v>2</v>
      </c>
      <c r="I192" s="44">
        <f t="shared" si="55"/>
        <v>0.5</v>
      </c>
      <c r="J192" s="44" t="e">
        <f t="shared" si="56"/>
        <v>#DIV/0!</v>
      </c>
      <c r="K192" s="130">
        <f t="shared" si="57"/>
        <v>0</v>
      </c>
      <c r="L192" s="130" t="e">
        <f t="shared" si="58"/>
        <v>#DIV/0!</v>
      </c>
      <c r="M192" s="130" t="e">
        <f t="shared" si="59"/>
        <v>#DIV/0!</v>
      </c>
      <c r="N192" s="131" t="e">
        <f t="shared" si="60"/>
        <v>#DIV/0!</v>
      </c>
      <c r="O192" s="131" t="e">
        <f t="shared" si="62"/>
        <v>#DIV/0!</v>
      </c>
    </row>
    <row r="193" spans="1:15" x14ac:dyDescent="0.25">
      <c r="A193" s="35" t="s">
        <v>82</v>
      </c>
      <c r="B193" s="35">
        <v>174</v>
      </c>
      <c r="C193" s="38">
        <v>42735</v>
      </c>
      <c r="D193" s="196"/>
      <c r="E193" s="40"/>
      <c r="F193" s="41"/>
      <c r="G193" s="41"/>
      <c r="H193" s="60">
        <v>2</v>
      </c>
      <c r="I193" s="44">
        <f t="shared" si="55"/>
        <v>0.5</v>
      </c>
      <c r="J193" s="44" t="e">
        <f t="shared" si="56"/>
        <v>#DIV/0!</v>
      </c>
      <c r="K193" s="130">
        <f t="shared" si="57"/>
        <v>0</v>
      </c>
      <c r="L193" s="130" t="e">
        <f t="shared" si="58"/>
        <v>#DIV/0!</v>
      </c>
      <c r="M193" s="130" t="e">
        <f t="shared" si="59"/>
        <v>#DIV/0!</v>
      </c>
      <c r="N193" s="131" t="e">
        <f t="shared" si="60"/>
        <v>#DIV/0!</v>
      </c>
      <c r="O193" s="131" t="e">
        <f t="shared" si="62"/>
        <v>#DIV/0!</v>
      </c>
    </row>
    <row r="194" spans="1:15" x14ac:dyDescent="0.25">
      <c r="A194" s="35" t="s">
        <v>82</v>
      </c>
      <c r="B194" s="37">
        <v>175</v>
      </c>
      <c r="C194" s="38">
        <v>42735</v>
      </c>
      <c r="D194" s="196"/>
      <c r="E194" s="40"/>
      <c r="F194" s="41"/>
      <c r="G194" s="41"/>
      <c r="H194" s="60">
        <v>2</v>
      </c>
      <c r="I194" s="44">
        <f t="shared" si="55"/>
        <v>0.5</v>
      </c>
      <c r="J194" s="44" t="e">
        <f t="shared" si="56"/>
        <v>#DIV/0!</v>
      </c>
      <c r="K194" s="130">
        <f t="shared" si="57"/>
        <v>0</v>
      </c>
      <c r="L194" s="130" t="e">
        <f t="shared" si="58"/>
        <v>#DIV/0!</v>
      </c>
      <c r="M194" s="130" t="e">
        <f t="shared" si="59"/>
        <v>#DIV/0!</v>
      </c>
      <c r="N194" s="131" t="e">
        <f t="shared" si="60"/>
        <v>#DIV/0!</v>
      </c>
      <c r="O194" s="131" t="e">
        <f t="shared" si="62"/>
        <v>#DIV/0!</v>
      </c>
    </row>
    <row r="195" spans="1:15" x14ac:dyDescent="0.25">
      <c r="A195" s="35" t="s">
        <v>82</v>
      </c>
      <c r="B195" s="35">
        <v>176</v>
      </c>
      <c r="C195" s="38">
        <v>42735</v>
      </c>
      <c r="D195" s="196"/>
      <c r="E195" s="40"/>
      <c r="F195" s="41"/>
      <c r="G195" s="41"/>
      <c r="H195" s="60">
        <v>2</v>
      </c>
      <c r="I195" s="44">
        <f t="shared" si="55"/>
        <v>0.5</v>
      </c>
      <c r="J195" s="44" t="e">
        <f t="shared" si="56"/>
        <v>#DIV/0!</v>
      </c>
      <c r="K195" s="130">
        <f t="shared" si="57"/>
        <v>0</v>
      </c>
      <c r="L195" s="130" t="e">
        <f t="shared" si="58"/>
        <v>#DIV/0!</v>
      </c>
      <c r="M195" s="130" t="e">
        <f t="shared" si="59"/>
        <v>#DIV/0!</v>
      </c>
      <c r="N195" s="131" t="e">
        <f t="shared" si="60"/>
        <v>#DIV/0!</v>
      </c>
      <c r="O195" s="131" t="e">
        <f t="shared" si="62"/>
        <v>#DIV/0!</v>
      </c>
    </row>
    <row r="196" spans="1:15" x14ac:dyDescent="0.25">
      <c r="A196" s="35" t="s">
        <v>82</v>
      </c>
      <c r="B196" s="37">
        <v>177</v>
      </c>
      <c r="C196" s="38">
        <v>42735</v>
      </c>
      <c r="D196" s="196"/>
      <c r="E196" s="40"/>
      <c r="F196" s="41"/>
      <c r="G196" s="41"/>
      <c r="H196" s="60">
        <v>2</v>
      </c>
      <c r="I196" s="44">
        <f>1/H196</f>
        <v>0.5</v>
      </c>
      <c r="J196" s="44" t="e">
        <f>1/G196</f>
        <v>#DIV/0!</v>
      </c>
      <c r="K196" s="130">
        <f>F196*I196</f>
        <v>0</v>
      </c>
      <c r="L196" s="130" t="e">
        <f>F196*J196</f>
        <v>#DIV/0!</v>
      </c>
      <c r="M196" s="130" t="e">
        <f>K196-L196</f>
        <v>#DIV/0!</v>
      </c>
      <c r="N196" s="131" t="e">
        <f>M196*0.35</f>
        <v>#DIV/0!</v>
      </c>
      <c r="O196" s="131" t="e">
        <f>N196*H196</f>
        <v>#DIV/0!</v>
      </c>
    </row>
    <row r="197" spans="1:15" x14ac:dyDescent="0.25">
      <c r="A197" s="35" t="s">
        <v>82</v>
      </c>
      <c r="B197" s="35">
        <v>178</v>
      </c>
      <c r="C197" s="38">
        <v>42735</v>
      </c>
      <c r="D197" s="196"/>
      <c r="E197" s="40"/>
      <c r="F197" s="41"/>
      <c r="G197" s="41"/>
      <c r="H197" s="60">
        <v>2</v>
      </c>
      <c r="I197" s="44">
        <f>1/H197</f>
        <v>0.5</v>
      </c>
      <c r="J197" s="44" t="e">
        <f>1/G197</f>
        <v>#DIV/0!</v>
      </c>
      <c r="K197" s="130">
        <f>F197*I197</f>
        <v>0</v>
      </c>
      <c r="L197" s="130" t="e">
        <f>F197*J197</f>
        <v>#DIV/0!</v>
      </c>
      <c r="M197" s="130" t="e">
        <f>K197-L197</f>
        <v>#DIV/0!</v>
      </c>
      <c r="N197" s="131" t="e">
        <f>M197*0.35</f>
        <v>#DIV/0!</v>
      </c>
      <c r="O197" s="131" t="e">
        <f>N197*H197</f>
        <v>#DIV/0!</v>
      </c>
    </row>
    <row r="198" spans="1:15" x14ac:dyDescent="0.25">
      <c r="A198" s="35" t="s">
        <v>82</v>
      </c>
      <c r="B198" s="37">
        <v>179</v>
      </c>
      <c r="C198" s="38">
        <v>42735</v>
      </c>
      <c r="D198" s="196"/>
      <c r="E198" s="40"/>
      <c r="F198" s="41"/>
      <c r="G198" s="41"/>
      <c r="H198" s="60">
        <v>2</v>
      </c>
      <c r="I198" s="44">
        <f t="shared" ref="I198:I217" si="63">1/H198</f>
        <v>0.5</v>
      </c>
      <c r="J198" s="44" t="e">
        <f t="shared" ref="J198:J217" si="64">1/G198</f>
        <v>#DIV/0!</v>
      </c>
      <c r="K198" s="130">
        <f t="shared" ref="K198:K217" si="65">F198*I198</f>
        <v>0</v>
      </c>
      <c r="L198" s="130" t="e">
        <f t="shared" ref="L198:L217" si="66">F198*J198</f>
        <v>#DIV/0!</v>
      </c>
      <c r="M198" s="130" t="e">
        <f t="shared" ref="M198:M217" si="67">K198-L198</f>
        <v>#DIV/0!</v>
      </c>
      <c r="N198" s="131" t="e">
        <f t="shared" ref="N198:N217" si="68">M198*0.35</f>
        <v>#DIV/0!</v>
      </c>
      <c r="O198" s="131" t="e">
        <f t="shared" ref="O198:O201" si="69">N198*H198</f>
        <v>#DIV/0!</v>
      </c>
    </row>
    <row r="199" spans="1:15" x14ac:dyDescent="0.25">
      <c r="A199" s="35" t="s">
        <v>82</v>
      </c>
      <c r="B199" s="35">
        <v>180</v>
      </c>
      <c r="C199" s="38">
        <v>42735</v>
      </c>
      <c r="D199" s="196"/>
      <c r="E199" s="40"/>
      <c r="F199" s="41"/>
      <c r="G199" s="41"/>
      <c r="H199" s="60">
        <v>2</v>
      </c>
      <c r="I199" s="44">
        <f t="shared" si="63"/>
        <v>0.5</v>
      </c>
      <c r="J199" s="44" t="e">
        <f t="shared" si="64"/>
        <v>#DIV/0!</v>
      </c>
      <c r="K199" s="130">
        <f t="shared" si="65"/>
        <v>0</v>
      </c>
      <c r="L199" s="130" t="e">
        <f t="shared" si="66"/>
        <v>#DIV/0!</v>
      </c>
      <c r="M199" s="130" t="e">
        <f t="shared" si="67"/>
        <v>#DIV/0!</v>
      </c>
      <c r="N199" s="131" t="e">
        <f t="shared" si="68"/>
        <v>#DIV/0!</v>
      </c>
      <c r="O199" s="131" t="e">
        <f t="shared" si="69"/>
        <v>#DIV/0!</v>
      </c>
    </row>
    <row r="200" spans="1:15" x14ac:dyDescent="0.25">
      <c r="A200" s="35" t="s">
        <v>82</v>
      </c>
      <c r="B200" s="37">
        <v>181</v>
      </c>
      <c r="C200" s="38">
        <v>42735</v>
      </c>
      <c r="D200" s="196"/>
      <c r="E200" s="40"/>
      <c r="F200" s="41"/>
      <c r="G200" s="41"/>
      <c r="H200" s="60">
        <v>2</v>
      </c>
      <c r="I200" s="44">
        <f t="shared" si="63"/>
        <v>0.5</v>
      </c>
      <c r="J200" s="44" t="e">
        <f t="shared" si="64"/>
        <v>#DIV/0!</v>
      </c>
      <c r="K200" s="130">
        <f t="shared" si="65"/>
        <v>0</v>
      </c>
      <c r="L200" s="130" t="e">
        <f t="shared" si="66"/>
        <v>#DIV/0!</v>
      </c>
      <c r="M200" s="130" t="e">
        <f t="shared" si="67"/>
        <v>#DIV/0!</v>
      </c>
      <c r="N200" s="131" t="e">
        <f t="shared" si="68"/>
        <v>#DIV/0!</v>
      </c>
      <c r="O200" s="131" t="e">
        <f t="shared" si="69"/>
        <v>#DIV/0!</v>
      </c>
    </row>
    <row r="201" spans="1:15" x14ac:dyDescent="0.25">
      <c r="A201" s="35" t="s">
        <v>82</v>
      </c>
      <c r="B201" s="35">
        <v>182</v>
      </c>
      <c r="C201" s="38">
        <v>42735</v>
      </c>
      <c r="D201" s="196"/>
      <c r="E201" s="40"/>
      <c r="F201" s="41"/>
      <c r="G201" s="41"/>
      <c r="H201" s="60">
        <v>2</v>
      </c>
      <c r="I201" s="44">
        <f t="shared" si="63"/>
        <v>0.5</v>
      </c>
      <c r="J201" s="44" t="e">
        <f t="shared" si="64"/>
        <v>#DIV/0!</v>
      </c>
      <c r="K201" s="130">
        <f t="shared" si="65"/>
        <v>0</v>
      </c>
      <c r="L201" s="130" t="e">
        <f t="shared" si="66"/>
        <v>#DIV/0!</v>
      </c>
      <c r="M201" s="130" t="e">
        <f t="shared" si="67"/>
        <v>#DIV/0!</v>
      </c>
      <c r="N201" s="131" t="e">
        <f t="shared" si="68"/>
        <v>#DIV/0!</v>
      </c>
      <c r="O201" s="131" t="e">
        <f t="shared" si="69"/>
        <v>#DIV/0!</v>
      </c>
    </row>
    <row r="202" spans="1:15" x14ac:dyDescent="0.25">
      <c r="A202" s="35" t="s">
        <v>82</v>
      </c>
      <c r="B202" s="37">
        <v>183</v>
      </c>
      <c r="C202" s="38">
        <v>42735</v>
      </c>
      <c r="D202" s="196"/>
      <c r="E202" s="40"/>
      <c r="F202" s="41"/>
      <c r="G202" s="41"/>
      <c r="H202" s="60">
        <v>2</v>
      </c>
      <c r="I202" s="44">
        <f t="shared" si="63"/>
        <v>0.5</v>
      </c>
      <c r="J202" s="44" t="e">
        <f t="shared" si="64"/>
        <v>#DIV/0!</v>
      </c>
      <c r="K202" s="130">
        <f t="shared" si="65"/>
        <v>0</v>
      </c>
      <c r="L202" s="130" t="e">
        <f t="shared" si="66"/>
        <v>#DIV/0!</v>
      </c>
      <c r="M202" s="130" t="e">
        <f t="shared" si="67"/>
        <v>#DIV/0!</v>
      </c>
      <c r="N202" s="131" t="e">
        <f t="shared" si="68"/>
        <v>#DIV/0!</v>
      </c>
      <c r="O202" s="131" t="e">
        <f>N202*H202</f>
        <v>#DIV/0!</v>
      </c>
    </row>
    <row r="203" spans="1:15" x14ac:dyDescent="0.25">
      <c r="A203" s="35" t="s">
        <v>82</v>
      </c>
      <c r="B203" s="35">
        <v>184</v>
      </c>
      <c r="C203" s="38">
        <v>42735</v>
      </c>
      <c r="D203" s="196"/>
      <c r="E203" s="40"/>
      <c r="F203" s="41"/>
      <c r="G203" s="41"/>
      <c r="H203" s="60">
        <v>2</v>
      </c>
      <c r="I203" s="44">
        <f t="shared" si="63"/>
        <v>0.5</v>
      </c>
      <c r="J203" s="44" t="e">
        <f t="shared" si="64"/>
        <v>#DIV/0!</v>
      </c>
      <c r="K203" s="130">
        <f t="shared" si="65"/>
        <v>0</v>
      </c>
      <c r="L203" s="130" t="e">
        <f t="shared" si="66"/>
        <v>#DIV/0!</v>
      </c>
      <c r="M203" s="130" t="e">
        <f t="shared" si="67"/>
        <v>#DIV/0!</v>
      </c>
      <c r="N203" s="131" t="e">
        <f t="shared" si="68"/>
        <v>#DIV/0!</v>
      </c>
      <c r="O203" s="131" t="e">
        <f t="shared" ref="O203:O217" si="70">N203*H203</f>
        <v>#DIV/0!</v>
      </c>
    </row>
    <row r="204" spans="1:15" x14ac:dyDescent="0.25">
      <c r="A204" s="35" t="s">
        <v>82</v>
      </c>
      <c r="B204" s="37">
        <v>185</v>
      </c>
      <c r="C204" s="38">
        <v>42735</v>
      </c>
      <c r="D204" s="196"/>
      <c r="E204" s="40"/>
      <c r="F204" s="41"/>
      <c r="G204" s="41"/>
      <c r="H204" s="60">
        <v>2</v>
      </c>
      <c r="I204" s="44">
        <f t="shared" si="63"/>
        <v>0.5</v>
      </c>
      <c r="J204" s="44" t="e">
        <f t="shared" si="64"/>
        <v>#DIV/0!</v>
      </c>
      <c r="K204" s="130">
        <f t="shared" si="65"/>
        <v>0</v>
      </c>
      <c r="L204" s="130" t="e">
        <f t="shared" si="66"/>
        <v>#DIV/0!</v>
      </c>
      <c r="M204" s="130" t="e">
        <f t="shared" si="67"/>
        <v>#DIV/0!</v>
      </c>
      <c r="N204" s="131" t="e">
        <f t="shared" si="68"/>
        <v>#DIV/0!</v>
      </c>
      <c r="O204" s="131" t="e">
        <f t="shared" si="70"/>
        <v>#DIV/0!</v>
      </c>
    </row>
    <row r="205" spans="1:15" x14ac:dyDescent="0.25">
      <c r="A205" s="35" t="s">
        <v>82</v>
      </c>
      <c r="B205" s="35">
        <v>186</v>
      </c>
      <c r="C205" s="38">
        <v>42735</v>
      </c>
      <c r="D205" s="196"/>
      <c r="E205" s="40"/>
      <c r="F205" s="41"/>
      <c r="G205" s="41"/>
      <c r="H205" s="60">
        <v>2</v>
      </c>
      <c r="I205" s="44">
        <f t="shared" si="63"/>
        <v>0.5</v>
      </c>
      <c r="J205" s="44" t="e">
        <f t="shared" si="64"/>
        <v>#DIV/0!</v>
      </c>
      <c r="K205" s="130">
        <f t="shared" si="65"/>
        <v>0</v>
      </c>
      <c r="L205" s="130" t="e">
        <f t="shared" si="66"/>
        <v>#DIV/0!</v>
      </c>
      <c r="M205" s="130" t="e">
        <f t="shared" si="67"/>
        <v>#DIV/0!</v>
      </c>
      <c r="N205" s="131" t="e">
        <f t="shared" si="68"/>
        <v>#DIV/0!</v>
      </c>
      <c r="O205" s="131" t="e">
        <f t="shared" si="70"/>
        <v>#DIV/0!</v>
      </c>
    </row>
    <row r="206" spans="1:15" x14ac:dyDescent="0.25">
      <c r="A206" s="35" t="s">
        <v>82</v>
      </c>
      <c r="B206" s="37">
        <v>187</v>
      </c>
      <c r="C206" s="38">
        <v>42735</v>
      </c>
      <c r="D206" s="196"/>
      <c r="E206" s="40"/>
      <c r="F206" s="41"/>
      <c r="G206" s="41"/>
      <c r="H206" s="60">
        <v>2</v>
      </c>
      <c r="I206" s="44">
        <f t="shared" si="63"/>
        <v>0.5</v>
      </c>
      <c r="J206" s="44" t="e">
        <f t="shared" si="64"/>
        <v>#DIV/0!</v>
      </c>
      <c r="K206" s="130">
        <f t="shared" si="65"/>
        <v>0</v>
      </c>
      <c r="L206" s="130" t="e">
        <f t="shared" si="66"/>
        <v>#DIV/0!</v>
      </c>
      <c r="M206" s="130" t="e">
        <f t="shared" si="67"/>
        <v>#DIV/0!</v>
      </c>
      <c r="N206" s="131" t="e">
        <f t="shared" si="68"/>
        <v>#DIV/0!</v>
      </c>
      <c r="O206" s="131" t="e">
        <f t="shared" si="70"/>
        <v>#DIV/0!</v>
      </c>
    </row>
    <row r="207" spans="1:15" x14ac:dyDescent="0.25">
      <c r="A207" s="35" t="s">
        <v>82</v>
      </c>
      <c r="B207" s="35">
        <v>188</v>
      </c>
      <c r="C207" s="38">
        <v>42735</v>
      </c>
      <c r="D207" s="196"/>
      <c r="E207" s="40"/>
      <c r="F207" s="41"/>
      <c r="G207" s="41"/>
      <c r="H207" s="60">
        <v>2</v>
      </c>
      <c r="I207" s="44">
        <f t="shared" si="63"/>
        <v>0.5</v>
      </c>
      <c r="J207" s="44" t="e">
        <f t="shared" si="64"/>
        <v>#DIV/0!</v>
      </c>
      <c r="K207" s="130">
        <f t="shared" si="65"/>
        <v>0</v>
      </c>
      <c r="L207" s="130" t="e">
        <f t="shared" si="66"/>
        <v>#DIV/0!</v>
      </c>
      <c r="M207" s="130" t="e">
        <f t="shared" si="67"/>
        <v>#DIV/0!</v>
      </c>
      <c r="N207" s="131" t="e">
        <f t="shared" si="68"/>
        <v>#DIV/0!</v>
      </c>
      <c r="O207" s="131" t="e">
        <f t="shared" si="70"/>
        <v>#DIV/0!</v>
      </c>
    </row>
    <row r="208" spans="1:15" x14ac:dyDescent="0.25">
      <c r="A208" s="35" t="s">
        <v>82</v>
      </c>
      <c r="B208" s="37">
        <v>189</v>
      </c>
      <c r="C208" s="38">
        <v>42735</v>
      </c>
      <c r="D208" s="196"/>
      <c r="E208" s="40"/>
      <c r="F208" s="41"/>
      <c r="G208" s="41"/>
      <c r="H208" s="60">
        <v>2</v>
      </c>
      <c r="I208" s="44">
        <f t="shared" si="63"/>
        <v>0.5</v>
      </c>
      <c r="J208" s="44" t="e">
        <f t="shared" si="64"/>
        <v>#DIV/0!</v>
      </c>
      <c r="K208" s="130">
        <f t="shared" si="65"/>
        <v>0</v>
      </c>
      <c r="L208" s="130" t="e">
        <f t="shared" si="66"/>
        <v>#DIV/0!</v>
      </c>
      <c r="M208" s="130" t="e">
        <f t="shared" si="67"/>
        <v>#DIV/0!</v>
      </c>
      <c r="N208" s="131" t="e">
        <f t="shared" si="68"/>
        <v>#DIV/0!</v>
      </c>
      <c r="O208" s="131" t="e">
        <f t="shared" si="70"/>
        <v>#DIV/0!</v>
      </c>
    </row>
    <row r="209" spans="1:15" x14ac:dyDescent="0.25">
      <c r="A209" s="35" t="s">
        <v>82</v>
      </c>
      <c r="B209" s="35">
        <v>190</v>
      </c>
      <c r="C209" s="38">
        <v>42735</v>
      </c>
      <c r="D209" s="196"/>
      <c r="E209" s="40"/>
      <c r="F209" s="41"/>
      <c r="G209" s="41"/>
      <c r="H209" s="60">
        <v>2</v>
      </c>
      <c r="I209" s="44">
        <f t="shared" si="63"/>
        <v>0.5</v>
      </c>
      <c r="J209" s="44" t="e">
        <f t="shared" si="64"/>
        <v>#DIV/0!</v>
      </c>
      <c r="K209" s="130">
        <f t="shared" si="65"/>
        <v>0</v>
      </c>
      <c r="L209" s="130" t="e">
        <f t="shared" si="66"/>
        <v>#DIV/0!</v>
      </c>
      <c r="M209" s="130" t="e">
        <f t="shared" si="67"/>
        <v>#DIV/0!</v>
      </c>
      <c r="N209" s="131" t="e">
        <f t="shared" si="68"/>
        <v>#DIV/0!</v>
      </c>
      <c r="O209" s="131" t="e">
        <f t="shared" si="70"/>
        <v>#DIV/0!</v>
      </c>
    </row>
    <row r="210" spans="1:15" x14ac:dyDescent="0.25">
      <c r="A210" s="35" t="s">
        <v>82</v>
      </c>
      <c r="B210" s="37">
        <v>191</v>
      </c>
      <c r="C210" s="38">
        <v>42735</v>
      </c>
      <c r="D210" s="196"/>
      <c r="E210" s="40"/>
      <c r="F210" s="41"/>
      <c r="G210" s="41"/>
      <c r="H210" s="60">
        <v>2</v>
      </c>
      <c r="I210" s="44">
        <f t="shared" si="63"/>
        <v>0.5</v>
      </c>
      <c r="J210" s="44" t="e">
        <f t="shared" si="64"/>
        <v>#DIV/0!</v>
      </c>
      <c r="K210" s="130">
        <f t="shared" si="65"/>
        <v>0</v>
      </c>
      <c r="L210" s="130" t="e">
        <f t="shared" si="66"/>
        <v>#DIV/0!</v>
      </c>
      <c r="M210" s="130" t="e">
        <f t="shared" si="67"/>
        <v>#DIV/0!</v>
      </c>
      <c r="N210" s="131" t="e">
        <f t="shared" si="68"/>
        <v>#DIV/0!</v>
      </c>
      <c r="O210" s="131" t="e">
        <f t="shared" si="70"/>
        <v>#DIV/0!</v>
      </c>
    </row>
    <row r="211" spans="1:15" x14ac:dyDescent="0.25">
      <c r="A211" s="35" t="s">
        <v>82</v>
      </c>
      <c r="B211" s="37">
        <v>192</v>
      </c>
      <c r="C211" s="38">
        <v>42735</v>
      </c>
      <c r="D211" s="196"/>
      <c r="E211" s="40"/>
      <c r="F211" s="41"/>
      <c r="G211" s="41"/>
      <c r="H211" s="60">
        <v>2</v>
      </c>
      <c r="I211" s="44">
        <f t="shared" si="63"/>
        <v>0.5</v>
      </c>
      <c r="J211" s="44" t="e">
        <f t="shared" si="64"/>
        <v>#DIV/0!</v>
      </c>
      <c r="K211" s="130">
        <f t="shared" si="65"/>
        <v>0</v>
      </c>
      <c r="L211" s="130" t="e">
        <f t="shared" si="66"/>
        <v>#DIV/0!</v>
      </c>
      <c r="M211" s="130" t="e">
        <f t="shared" si="67"/>
        <v>#DIV/0!</v>
      </c>
      <c r="N211" s="131" t="e">
        <f t="shared" si="68"/>
        <v>#DIV/0!</v>
      </c>
      <c r="O211" s="131" t="e">
        <f t="shared" si="70"/>
        <v>#DIV/0!</v>
      </c>
    </row>
    <row r="212" spans="1:15" x14ac:dyDescent="0.25">
      <c r="A212" s="35" t="s">
        <v>82</v>
      </c>
      <c r="B212" s="35">
        <v>193</v>
      </c>
      <c r="C212" s="38">
        <v>42735</v>
      </c>
      <c r="D212" s="196"/>
      <c r="E212" s="40"/>
      <c r="F212" s="41"/>
      <c r="G212" s="41"/>
      <c r="H212" s="60">
        <v>2</v>
      </c>
      <c r="I212" s="44">
        <f t="shared" si="63"/>
        <v>0.5</v>
      </c>
      <c r="J212" s="44" t="e">
        <f t="shared" si="64"/>
        <v>#DIV/0!</v>
      </c>
      <c r="K212" s="130">
        <f t="shared" si="65"/>
        <v>0</v>
      </c>
      <c r="L212" s="130" t="e">
        <f t="shared" si="66"/>
        <v>#DIV/0!</v>
      </c>
      <c r="M212" s="130" t="e">
        <f t="shared" si="67"/>
        <v>#DIV/0!</v>
      </c>
      <c r="N212" s="131" t="e">
        <f t="shared" si="68"/>
        <v>#DIV/0!</v>
      </c>
      <c r="O212" s="131" t="e">
        <f t="shared" si="70"/>
        <v>#DIV/0!</v>
      </c>
    </row>
    <row r="213" spans="1:15" x14ac:dyDescent="0.25">
      <c r="A213" s="35" t="s">
        <v>82</v>
      </c>
      <c r="B213" s="37">
        <v>194</v>
      </c>
      <c r="C213" s="38">
        <v>42735</v>
      </c>
      <c r="D213" s="196"/>
      <c r="E213" s="40"/>
      <c r="F213" s="41"/>
      <c r="G213" s="41"/>
      <c r="H213" s="60">
        <v>2</v>
      </c>
      <c r="I213" s="44">
        <f t="shared" si="63"/>
        <v>0.5</v>
      </c>
      <c r="J213" s="44" t="e">
        <f t="shared" si="64"/>
        <v>#DIV/0!</v>
      </c>
      <c r="K213" s="130">
        <f t="shared" si="65"/>
        <v>0</v>
      </c>
      <c r="L213" s="130" t="e">
        <f t="shared" si="66"/>
        <v>#DIV/0!</v>
      </c>
      <c r="M213" s="130" t="e">
        <f t="shared" si="67"/>
        <v>#DIV/0!</v>
      </c>
      <c r="N213" s="131" t="e">
        <f t="shared" si="68"/>
        <v>#DIV/0!</v>
      </c>
      <c r="O213" s="131" t="e">
        <f t="shared" si="70"/>
        <v>#DIV/0!</v>
      </c>
    </row>
    <row r="214" spans="1:15" x14ac:dyDescent="0.25">
      <c r="A214" s="35" t="s">
        <v>82</v>
      </c>
      <c r="B214" s="37">
        <v>195</v>
      </c>
      <c r="C214" s="38">
        <v>42735</v>
      </c>
      <c r="D214" s="196"/>
      <c r="E214" s="40"/>
      <c r="F214" s="41"/>
      <c r="G214" s="41"/>
      <c r="H214" s="60">
        <v>2</v>
      </c>
      <c r="I214" s="44">
        <f t="shared" si="63"/>
        <v>0.5</v>
      </c>
      <c r="J214" s="44" t="e">
        <f t="shared" si="64"/>
        <v>#DIV/0!</v>
      </c>
      <c r="K214" s="130">
        <f t="shared" si="65"/>
        <v>0</v>
      </c>
      <c r="L214" s="130" t="e">
        <f t="shared" si="66"/>
        <v>#DIV/0!</v>
      </c>
      <c r="M214" s="130" t="e">
        <f t="shared" si="67"/>
        <v>#DIV/0!</v>
      </c>
      <c r="N214" s="131" t="e">
        <f t="shared" si="68"/>
        <v>#DIV/0!</v>
      </c>
      <c r="O214" s="131" t="e">
        <f t="shared" si="70"/>
        <v>#DIV/0!</v>
      </c>
    </row>
    <row r="215" spans="1:15" x14ac:dyDescent="0.25">
      <c r="A215" s="35" t="s">
        <v>82</v>
      </c>
      <c r="B215" s="35">
        <v>196</v>
      </c>
      <c r="C215" s="38">
        <v>42735</v>
      </c>
      <c r="D215" s="196"/>
      <c r="E215" s="40"/>
      <c r="F215" s="41"/>
      <c r="G215" s="41"/>
      <c r="H215" s="60">
        <v>2</v>
      </c>
      <c r="I215" s="44">
        <f t="shared" si="63"/>
        <v>0.5</v>
      </c>
      <c r="J215" s="44" t="e">
        <f t="shared" si="64"/>
        <v>#DIV/0!</v>
      </c>
      <c r="K215" s="130">
        <f t="shared" si="65"/>
        <v>0</v>
      </c>
      <c r="L215" s="130" t="e">
        <f t="shared" si="66"/>
        <v>#DIV/0!</v>
      </c>
      <c r="M215" s="130" t="e">
        <f t="shared" si="67"/>
        <v>#DIV/0!</v>
      </c>
      <c r="N215" s="131" t="e">
        <f t="shared" si="68"/>
        <v>#DIV/0!</v>
      </c>
      <c r="O215" s="131" t="e">
        <f t="shared" si="70"/>
        <v>#DIV/0!</v>
      </c>
    </row>
    <row r="216" spans="1:15" x14ac:dyDescent="0.25">
      <c r="A216" s="35" t="s">
        <v>82</v>
      </c>
      <c r="B216" s="37">
        <v>197</v>
      </c>
      <c r="C216" s="38">
        <v>42735</v>
      </c>
      <c r="D216" s="196"/>
      <c r="E216" s="40"/>
      <c r="F216" s="41"/>
      <c r="G216" s="41"/>
      <c r="H216" s="60">
        <v>2</v>
      </c>
      <c r="I216" s="44">
        <f t="shared" si="63"/>
        <v>0.5</v>
      </c>
      <c r="J216" s="44" t="e">
        <f t="shared" si="64"/>
        <v>#DIV/0!</v>
      </c>
      <c r="K216" s="130">
        <f t="shared" si="65"/>
        <v>0</v>
      </c>
      <c r="L216" s="130" t="e">
        <f t="shared" si="66"/>
        <v>#DIV/0!</v>
      </c>
      <c r="M216" s="130" t="e">
        <f t="shared" si="67"/>
        <v>#DIV/0!</v>
      </c>
      <c r="N216" s="131" t="e">
        <f t="shared" si="68"/>
        <v>#DIV/0!</v>
      </c>
      <c r="O216" s="131" t="e">
        <f t="shared" si="70"/>
        <v>#DIV/0!</v>
      </c>
    </row>
    <row r="217" spans="1:15" x14ac:dyDescent="0.25">
      <c r="A217" s="35" t="s">
        <v>82</v>
      </c>
      <c r="B217" s="37">
        <v>198</v>
      </c>
      <c r="C217" s="38">
        <v>42735</v>
      </c>
      <c r="D217" s="196"/>
      <c r="E217" s="40"/>
      <c r="F217" s="41"/>
      <c r="G217" s="41"/>
      <c r="H217" s="60">
        <v>2</v>
      </c>
      <c r="I217" s="44">
        <f t="shared" si="63"/>
        <v>0.5</v>
      </c>
      <c r="J217" s="44" t="e">
        <f t="shared" si="64"/>
        <v>#DIV/0!</v>
      </c>
      <c r="K217" s="130">
        <f t="shared" si="65"/>
        <v>0</v>
      </c>
      <c r="L217" s="130" t="e">
        <f t="shared" si="66"/>
        <v>#DIV/0!</v>
      </c>
      <c r="M217" s="130" t="e">
        <f t="shared" si="67"/>
        <v>#DIV/0!</v>
      </c>
      <c r="N217" s="131" t="e">
        <f t="shared" si="68"/>
        <v>#DIV/0!</v>
      </c>
      <c r="O217" s="131" t="e">
        <f t="shared" si="70"/>
        <v>#DIV/0!</v>
      </c>
    </row>
    <row r="218" spans="1:15" x14ac:dyDescent="0.25">
      <c r="A218" s="35" t="s">
        <v>82</v>
      </c>
      <c r="B218" s="35">
        <v>199</v>
      </c>
      <c r="C218" s="38">
        <v>42735</v>
      </c>
      <c r="D218" s="196"/>
      <c r="E218" s="40"/>
      <c r="F218" s="41"/>
      <c r="G218" s="41"/>
      <c r="H218" s="60">
        <v>2</v>
      </c>
      <c r="I218" s="44">
        <f t="shared" ref="I218:I219" si="71">1/H218</f>
        <v>0.5</v>
      </c>
      <c r="J218" s="44" t="e">
        <f t="shared" ref="J218:J219" si="72">1/G218</f>
        <v>#DIV/0!</v>
      </c>
      <c r="K218" s="130">
        <f t="shared" ref="K218:K219" si="73">F218*I218</f>
        <v>0</v>
      </c>
      <c r="L218" s="130" t="e">
        <f t="shared" ref="L218:L219" si="74">F218*J218</f>
        <v>#DIV/0!</v>
      </c>
      <c r="M218" s="130" t="e">
        <f t="shared" ref="M218:M219" si="75">K218-L218</f>
        <v>#DIV/0!</v>
      </c>
      <c r="N218" s="131" t="e">
        <f t="shared" ref="N218:N219" si="76">M218*0.35</f>
        <v>#DIV/0!</v>
      </c>
      <c r="O218" s="131" t="e">
        <f t="shared" ref="O218:O219" si="77">N218*H218</f>
        <v>#DIV/0!</v>
      </c>
    </row>
    <row r="219" spans="1:15" x14ac:dyDescent="0.25">
      <c r="A219" s="35" t="s">
        <v>82</v>
      </c>
      <c r="B219" s="37">
        <v>200</v>
      </c>
      <c r="C219" s="38">
        <v>42735</v>
      </c>
      <c r="D219" s="196"/>
      <c r="E219" s="40"/>
      <c r="F219" s="41"/>
      <c r="G219" s="41"/>
      <c r="H219" s="60">
        <v>2</v>
      </c>
      <c r="I219" s="44">
        <f t="shared" si="71"/>
        <v>0.5</v>
      </c>
      <c r="J219" s="44" t="e">
        <f t="shared" si="72"/>
        <v>#DIV/0!</v>
      </c>
      <c r="K219" s="130">
        <f t="shared" si="73"/>
        <v>0</v>
      </c>
      <c r="L219" s="130" t="e">
        <f t="shared" si="74"/>
        <v>#DIV/0!</v>
      </c>
      <c r="M219" s="130" t="e">
        <f t="shared" si="75"/>
        <v>#DIV/0!</v>
      </c>
      <c r="N219" s="131" t="e">
        <f t="shared" si="76"/>
        <v>#DIV/0!</v>
      </c>
      <c r="O219" s="131" t="e">
        <f t="shared" si="77"/>
        <v>#DIV/0!</v>
      </c>
    </row>
  </sheetData>
  <sheetProtection algorithmName="SHA-512" hashValue="jE/E7lDXWGG0TYGUsUKp6beLTAVLcZOeRfu4/7RjfZeNyhG1+fgIkBqrPIXOOK5hSkdFaAK0UwAza5WKeFvWmg==" saltValue="0Oas8TK0bpn2Jikz5w49/A==" spinCount="100000" sheet="1" objects="1" scenarios="1" selectLockedCells="1"/>
  <mergeCells count="12">
    <mergeCell ref="B2:H2"/>
    <mergeCell ref="B3:H3"/>
    <mergeCell ref="B4:H4"/>
    <mergeCell ref="B5:H5"/>
    <mergeCell ref="A7:L7"/>
    <mergeCell ref="A18:F18"/>
    <mergeCell ref="G18:H18"/>
    <mergeCell ref="I18:J18"/>
    <mergeCell ref="K18:L18"/>
    <mergeCell ref="A10:C10"/>
    <mergeCell ref="A11:C11"/>
    <mergeCell ref="A12:C12"/>
  </mergeCells>
  <dataValidations count="2">
    <dataValidation type="decimal" operator="greaterThanOrEqual" allowBlank="1" showInputMessage="1" showErrorMessage="1" error="SOLO VALORES NUMÉRICOS" sqref="F20:G219">
      <formula1>0</formula1>
    </dataValidation>
    <dataValidation type="decimal" operator="greaterThanOrEqual" allowBlank="1" showInputMessage="1" showErrorMessage="1" sqref="D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20" orientation="landscape" r:id="rId1"/>
  <headerFooter>
    <oddHeader>&amp;A</oddHeader>
    <oddFooter>&amp;LFIRMA:&amp;CFOLIO:&amp;RPágina &amp;P</oddFooter>
  </headerFooter>
  <ignoredErrors>
    <ignoredError sqref="D12 J20:O219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Q219"/>
  <sheetViews>
    <sheetView showGridLines="0" topLeftCell="A12" zoomScale="70" zoomScaleNormal="70" workbookViewId="0">
      <selection activeCell="D20" sqref="D20:D1048576"/>
    </sheetView>
  </sheetViews>
  <sheetFormatPr baseColWidth="10" defaultColWidth="10.85546875" defaultRowHeight="15" x14ac:dyDescent="0.25"/>
  <cols>
    <col min="1" max="1" width="12.7109375" style="34" customWidth="1"/>
    <col min="2" max="2" width="10.7109375" style="34" customWidth="1"/>
    <col min="3" max="3" width="12.85546875" style="34" customWidth="1"/>
    <col min="4" max="4" width="21.140625" style="197" customWidth="1"/>
    <col min="5" max="5" width="21.7109375" style="34" customWidth="1"/>
    <col min="6" max="6" width="17.42578125" style="34" customWidth="1"/>
    <col min="7" max="7" width="16.28515625" style="34" customWidth="1"/>
    <col min="8" max="8" width="19.140625" style="34" customWidth="1"/>
    <col min="9" max="9" width="15.28515625" style="34" customWidth="1"/>
    <col min="10" max="10" width="13.7109375" style="34" customWidth="1"/>
    <col min="11" max="11" width="13.28515625" style="34" customWidth="1"/>
    <col min="12" max="12" width="13.42578125" style="34" customWidth="1"/>
    <col min="13" max="13" width="15" style="34" customWidth="1"/>
    <col min="14" max="14" width="21.140625" style="34" customWidth="1"/>
    <col min="15" max="15" width="17.85546875" style="34" customWidth="1"/>
    <col min="16" max="16" width="19.85546875" style="34" customWidth="1"/>
    <col min="17" max="17" width="10.85546875" style="45"/>
    <col min="18" max="16384" width="10.85546875" style="46"/>
  </cols>
  <sheetData>
    <row r="1" spans="1:12" s="22" customFormat="1" ht="22.5" customHeight="1" x14ac:dyDescent="0.25">
      <c r="H1" s="33" t="s">
        <v>56</v>
      </c>
    </row>
    <row r="2" spans="1:12" s="22" customFormat="1" ht="21" customHeight="1" x14ac:dyDescent="0.25">
      <c r="A2" s="23" t="s">
        <v>41</v>
      </c>
      <c r="B2" s="212">
        <f>'Anexo 4A Form. Alta Empresa'!C6</f>
        <v>0</v>
      </c>
      <c r="C2" s="212"/>
      <c r="D2" s="212"/>
      <c r="E2" s="212"/>
      <c r="F2" s="212"/>
      <c r="G2" s="212"/>
      <c r="H2" s="212"/>
      <c r="I2" s="24"/>
      <c r="J2" s="24"/>
      <c r="K2" s="24"/>
      <c r="L2" s="24"/>
    </row>
    <row r="3" spans="1:12" s="22" customFormat="1" ht="20.100000000000001" customHeight="1" x14ac:dyDescent="0.25">
      <c r="A3" s="23" t="s">
        <v>42</v>
      </c>
      <c r="B3" s="212">
        <f>'Anexo 4A Form. Alta Empresa'!C7</f>
        <v>0</v>
      </c>
      <c r="C3" s="212"/>
      <c r="D3" s="212"/>
      <c r="E3" s="212"/>
      <c r="F3" s="212"/>
      <c r="G3" s="212"/>
      <c r="H3" s="212"/>
      <c r="K3" s="24"/>
      <c r="L3" s="24"/>
    </row>
    <row r="4" spans="1:12" s="22" customFormat="1" ht="21" customHeight="1" x14ac:dyDescent="0.25">
      <c r="A4" s="23" t="s">
        <v>43</v>
      </c>
      <c r="B4" s="212">
        <f>'Anexo 4A Form. Alta Empresa'!C8</f>
        <v>0</v>
      </c>
      <c r="C4" s="212"/>
      <c r="D4" s="212"/>
      <c r="E4" s="212"/>
      <c r="F4" s="212"/>
      <c r="G4" s="212"/>
      <c r="H4" s="212"/>
      <c r="I4" s="24"/>
      <c r="J4" s="24"/>
      <c r="K4" s="24"/>
      <c r="L4" s="24"/>
    </row>
    <row r="5" spans="1:12" s="22" customFormat="1" ht="18.75" customHeight="1" x14ac:dyDescent="0.25">
      <c r="A5" s="23" t="s">
        <v>57</v>
      </c>
      <c r="B5" s="214"/>
      <c r="C5" s="214"/>
      <c r="D5" s="214"/>
      <c r="E5" s="214"/>
      <c r="F5" s="214"/>
      <c r="G5" s="214"/>
      <c r="H5" s="214"/>
      <c r="I5" s="24"/>
      <c r="J5" s="24"/>
      <c r="K5" s="24"/>
      <c r="L5" s="24"/>
    </row>
    <row r="6" spans="1:12" s="22" customFormat="1" ht="15.75" x14ac:dyDescent="0.25"/>
    <row r="7" spans="1:12" s="22" customFormat="1" ht="30.95" customHeight="1" x14ac:dyDescent="0.25">
      <c r="A7" s="223" t="s">
        <v>58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</row>
    <row r="8" spans="1:12" s="22" customFormat="1" ht="15.75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s="22" customFormat="1" ht="15.75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s="22" customFormat="1" ht="27" customHeight="1" x14ac:dyDescent="0.25">
      <c r="A10" s="216" t="s">
        <v>74</v>
      </c>
      <c r="B10" s="218"/>
      <c r="C10" s="217"/>
      <c r="D10" s="118">
        <f>SUMIF(O20:O219,"&gt;=0")</f>
        <v>0</v>
      </c>
      <c r="E10" s="117"/>
      <c r="F10" s="117"/>
      <c r="G10" s="117"/>
      <c r="H10" s="117"/>
      <c r="I10" s="117"/>
      <c r="J10" s="117"/>
      <c r="K10" s="117"/>
      <c r="L10" s="117"/>
    </row>
    <row r="11" spans="1:12" s="22" customFormat="1" ht="27" customHeight="1" x14ac:dyDescent="0.25">
      <c r="A11" s="216" t="s">
        <v>222</v>
      </c>
      <c r="B11" s="218"/>
      <c r="C11" s="217"/>
      <c r="D11" s="118">
        <f>RESUMEN!H13</f>
        <v>0</v>
      </c>
      <c r="E11" s="117"/>
      <c r="F11" s="117"/>
      <c r="G11" s="117"/>
      <c r="H11" s="117"/>
      <c r="I11" s="117"/>
      <c r="J11" s="117"/>
      <c r="K11" s="117"/>
      <c r="L11" s="117"/>
    </row>
    <row r="12" spans="1:12" s="22" customFormat="1" ht="27" customHeight="1" x14ac:dyDescent="0.25">
      <c r="A12" s="216" t="s">
        <v>75</v>
      </c>
      <c r="B12" s="218"/>
      <c r="C12" s="217"/>
      <c r="D12" s="118" t="e">
        <f>D10/D11</f>
        <v>#DIV/0!</v>
      </c>
      <c r="E12" s="117"/>
      <c r="F12" s="117"/>
      <c r="G12" s="117"/>
      <c r="H12" s="117"/>
      <c r="I12" s="117"/>
      <c r="J12" s="117"/>
      <c r="K12" s="117"/>
      <c r="L12" s="117"/>
    </row>
    <row r="13" spans="1:12" s="22" customFormat="1" ht="15.75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s="22" customFormat="1" ht="15.75" x14ac:dyDescent="0.25">
      <c r="A14" s="52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s="22" customFormat="1" ht="15.75" x14ac:dyDescent="0.25">
      <c r="A15" s="52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s="22" customFormat="1" ht="15.75" x14ac:dyDescent="0.25">
      <c r="A16" s="52" t="s">
        <v>55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5" x14ac:dyDescent="0.25">
      <c r="D17" s="34"/>
    </row>
    <row r="18" spans="1:15" ht="35.25" customHeight="1" x14ac:dyDescent="0.25">
      <c r="A18" s="219" t="s">
        <v>81</v>
      </c>
      <c r="B18" s="220"/>
      <c r="C18" s="218"/>
      <c r="D18" s="218"/>
      <c r="E18" s="218"/>
      <c r="F18" s="217"/>
      <c r="G18" s="216" t="s">
        <v>60</v>
      </c>
      <c r="H18" s="217"/>
      <c r="I18" s="221" t="s">
        <v>61</v>
      </c>
      <c r="J18" s="221"/>
      <c r="K18" s="216" t="s">
        <v>62</v>
      </c>
      <c r="L18" s="217"/>
    </row>
    <row r="19" spans="1:15" ht="95.25" customHeight="1" x14ac:dyDescent="0.25">
      <c r="A19" s="35" t="s">
        <v>63</v>
      </c>
      <c r="B19" s="35" t="s">
        <v>64</v>
      </c>
      <c r="C19" s="35" t="s">
        <v>65</v>
      </c>
      <c r="D19" s="35" t="s">
        <v>46</v>
      </c>
      <c r="E19" s="36" t="s">
        <v>66</v>
      </c>
      <c r="F19" s="36" t="s">
        <v>67</v>
      </c>
      <c r="G19" s="36" t="s">
        <v>68</v>
      </c>
      <c r="H19" s="36" t="s">
        <v>174</v>
      </c>
      <c r="I19" s="36" t="s">
        <v>69</v>
      </c>
      <c r="J19" s="36" t="s">
        <v>70</v>
      </c>
      <c r="K19" s="36" t="s">
        <v>71</v>
      </c>
      <c r="L19" s="36" t="s">
        <v>72</v>
      </c>
      <c r="M19" s="36" t="s">
        <v>168</v>
      </c>
      <c r="N19" s="36" t="s">
        <v>169</v>
      </c>
      <c r="O19" s="36" t="s">
        <v>170</v>
      </c>
    </row>
    <row r="20" spans="1:15" x14ac:dyDescent="0.25">
      <c r="A20" s="35" t="s">
        <v>83</v>
      </c>
      <c r="B20" s="37">
        <v>1</v>
      </c>
      <c r="C20" s="38">
        <v>43100</v>
      </c>
      <c r="D20" s="196"/>
      <c r="E20" s="40"/>
      <c r="F20" s="41"/>
      <c r="G20" s="41"/>
      <c r="H20" s="60">
        <v>3</v>
      </c>
      <c r="I20" s="44">
        <f>1/H20</f>
        <v>0.33333333333333331</v>
      </c>
      <c r="J20" s="44" t="e">
        <f>1/G20</f>
        <v>#DIV/0!</v>
      </c>
      <c r="K20" s="130">
        <f>F20*I20</f>
        <v>0</v>
      </c>
      <c r="L20" s="130" t="e">
        <f>F20*J20</f>
        <v>#DIV/0!</v>
      </c>
      <c r="M20" s="130" t="e">
        <f>K20-L20</f>
        <v>#DIV/0!</v>
      </c>
      <c r="N20" s="131" t="e">
        <f>M20*0.35</f>
        <v>#DIV/0!</v>
      </c>
      <c r="O20" s="131" t="e">
        <f>N20*H20</f>
        <v>#DIV/0!</v>
      </c>
    </row>
    <row r="21" spans="1:15" x14ac:dyDescent="0.25">
      <c r="A21" s="35" t="s">
        <v>83</v>
      </c>
      <c r="B21" s="35">
        <v>2</v>
      </c>
      <c r="C21" s="38">
        <v>43100</v>
      </c>
      <c r="D21" s="196"/>
      <c r="E21" s="40"/>
      <c r="F21" s="41"/>
      <c r="G21" s="41"/>
      <c r="H21" s="60">
        <v>3</v>
      </c>
      <c r="I21" s="44">
        <f>1/H21</f>
        <v>0.33333333333333331</v>
      </c>
      <c r="J21" s="44" t="e">
        <f>1/G21</f>
        <v>#DIV/0!</v>
      </c>
      <c r="K21" s="130">
        <f>F21*I21</f>
        <v>0</v>
      </c>
      <c r="L21" s="130" t="e">
        <f>F21*J21</f>
        <v>#DIV/0!</v>
      </c>
      <c r="M21" s="130" t="e">
        <f>K21-L21</f>
        <v>#DIV/0!</v>
      </c>
      <c r="N21" s="131" t="e">
        <f>M21*0.35</f>
        <v>#DIV/0!</v>
      </c>
      <c r="O21" s="131" t="e">
        <f>N21*H21</f>
        <v>#DIV/0!</v>
      </c>
    </row>
    <row r="22" spans="1:15" x14ac:dyDescent="0.25">
      <c r="A22" s="35" t="s">
        <v>83</v>
      </c>
      <c r="B22" s="37">
        <v>3</v>
      </c>
      <c r="C22" s="38">
        <v>43100</v>
      </c>
      <c r="D22" s="196"/>
      <c r="E22" s="40"/>
      <c r="F22" s="41"/>
      <c r="G22" s="41"/>
      <c r="H22" s="60">
        <v>3</v>
      </c>
      <c r="I22" s="44">
        <f t="shared" ref="I22:I41" si="0">1/H22</f>
        <v>0.33333333333333331</v>
      </c>
      <c r="J22" s="44" t="e">
        <f t="shared" ref="J22:J41" si="1">1/G22</f>
        <v>#DIV/0!</v>
      </c>
      <c r="K22" s="130">
        <f t="shared" ref="K22:K41" si="2">F22*I22</f>
        <v>0</v>
      </c>
      <c r="L22" s="130" t="e">
        <f t="shared" ref="L22:L41" si="3">F22*J22</f>
        <v>#DIV/0!</v>
      </c>
      <c r="M22" s="130" t="e">
        <f t="shared" ref="M22:M41" si="4">K22-L22</f>
        <v>#DIV/0!</v>
      </c>
      <c r="N22" s="131" t="e">
        <f t="shared" ref="N22:N41" si="5">M22*0.35</f>
        <v>#DIV/0!</v>
      </c>
      <c r="O22" s="131" t="e">
        <f t="shared" ref="O22:O41" si="6">N22*H22</f>
        <v>#DIV/0!</v>
      </c>
    </row>
    <row r="23" spans="1:15" x14ac:dyDescent="0.25">
      <c r="A23" s="35" t="s">
        <v>83</v>
      </c>
      <c r="B23" s="37">
        <v>4</v>
      </c>
      <c r="C23" s="38">
        <v>43100</v>
      </c>
      <c r="D23" s="196"/>
      <c r="E23" s="40"/>
      <c r="F23" s="41"/>
      <c r="G23" s="41"/>
      <c r="H23" s="60">
        <v>3</v>
      </c>
      <c r="I23" s="44">
        <f t="shared" si="0"/>
        <v>0.33333333333333331</v>
      </c>
      <c r="J23" s="44" t="e">
        <f t="shared" si="1"/>
        <v>#DIV/0!</v>
      </c>
      <c r="K23" s="130">
        <f t="shared" si="2"/>
        <v>0</v>
      </c>
      <c r="L23" s="130" t="e">
        <f t="shared" si="3"/>
        <v>#DIV/0!</v>
      </c>
      <c r="M23" s="130" t="e">
        <f t="shared" si="4"/>
        <v>#DIV/0!</v>
      </c>
      <c r="N23" s="131" t="e">
        <f t="shared" si="5"/>
        <v>#DIV/0!</v>
      </c>
      <c r="O23" s="131" t="e">
        <f t="shared" si="6"/>
        <v>#DIV/0!</v>
      </c>
    </row>
    <row r="24" spans="1:15" x14ac:dyDescent="0.25">
      <c r="A24" s="35" t="s">
        <v>83</v>
      </c>
      <c r="B24" s="35">
        <v>5</v>
      </c>
      <c r="C24" s="38">
        <v>43100</v>
      </c>
      <c r="D24" s="196"/>
      <c r="E24" s="40"/>
      <c r="F24" s="41"/>
      <c r="G24" s="41"/>
      <c r="H24" s="60">
        <v>3</v>
      </c>
      <c r="I24" s="44">
        <f t="shared" si="0"/>
        <v>0.33333333333333331</v>
      </c>
      <c r="J24" s="44" t="e">
        <f t="shared" si="1"/>
        <v>#DIV/0!</v>
      </c>
      <c r="K24" s="130">
        <f t="shared" si="2"/>
        <v>0</v>
      </c>
      <c r="L24" s="130" t="e">
        <f t="shared" si="3"/>
        <v>#DIV/0!</v>
      </c>
      <c r="M24" s="130" t="e">
        <f t="shared" si="4"/>
        <v>#DIV/0!</v>
      </c>
      <c r="N24" s="131" t="e">
        <f t="shared" si="5"/>
        <v>#DIV/0!</v>
      </c>
      <c r="O24" s="131" t="e">
        <f t="shared" si="6"/>
        <v>#DIV/0!</v>
      </c>
    </row>
    <row r="25" spans="1:15" x14ac:dyDescent="0.25">
      <c r="A25" s="35" t="s">
        <v>83</v>
      </c>
      <c r="B25" s="37">
        <v>6</v>
      </c>
      <c r="C25" s="38">
        <v>43100</v>
      </c>
      <c r="D25" s="196"/>
      <c r="E25" s="40"/>
      <c r="F25" s="41"/>
      <c r="G25" s="41"/>
      <c r="H25" s="60">
        <v>3</v>
      </c>
      <c r="I25" s="44">
        <f t="shared" si="0"/>
        <v>0.33333333333333331</v>
      </c>
      <c r="J25" s="44" t="e">
        <f t="shared" si="1"/>
        <v>#DIV/0!</v>
      </c>
      <c r="K25" s="130">
        <f t="shared" si="2"/>
        <v>0</v>
      </c>
      <c r="L25" s="130" t="e">
        <f t="shared" si="3"/>
        <v>#DIV/0!</v>
      </c>
      <c r="M25" s="130" t="e">
        <f t="shared" si="4"/>
        <v>#DIV/0!</v>
      </c>
      <c r="N25" s="131" t="e">
        <f t="shared" si="5"/>
        <v>#DIV/0!</v>
      </c>
      <c r="O25" s="131" t="e">
        <f t="shared" si="6"/>
        <v>#DIV/0!</v>
      </c>
    </row>
    <row r="26" spans="1:15" x14ac:dyDescent="0.25">
      <c r="A26" s="35" t="s">
        <v>83</v>
      </c>
      <c r="B26" s="37">
        <v>7</v>
      </c>
      <c r="C26" s="38">
        <v>43100</v>
      </c>
      <c r="D26" s="196"/>
      <c r="E26" s="40"/>
      <c r="F26" s="41"/>
      <c r="G26" s="41"/>
      <c r="H26" s="60">
        <v>3</v>
      </c>
      <c r="I26" s="44">
        <f t="shared" si="0"/>
        <v>0.33333333333333331</v>
      </c>
      <c r="J26" s="44" t="e">
        <f t="shared" si="1"/>
        <v>#DIV/0!</v>
      </c>
      <c r="K26" s="130">
        <f t="shared" si="2"/>
        <v>0</v>
      </c>
      <c r="L26" s="130" t="e">
        <f t="shared" si="3"/>
        <v>#DIV/0!</v>
      </c>
      <c r="M26" s="130" t="e">
        <f t="shared" si="4"/>
        <v>#DIV/0!</v>
      </c>
      <c r="N26" s="131" t="e">
        <f t="shared" si="5"/>
        <v>#DIV/0!</v>
      </c>
      <c r="O26" s="131" t="e">
        <f>N26*H26</f>
        <v>#DIV/0!</v>
      </c>
    </row>
    <row r="27" spans="1:15" x14ac:dyDescent="0.25">
      <c r="A27" s="35" t="s">
        <v>83</v>
      </c>
      <c r="B27" s="35">
        <v>8</v>
      </c>
      <c r="C27" s="38">
        <v>43100</v>
      </c>
      <c r="D27" s="196"/>
      <c r="E27" s="40"/>
      <c r="F27" s="41"/>
      <c r="G27" s="41"/>
      <c r="H27" s="60">
        <v>3</v>
      </c>
      <c r="I27" s="44">
        <f t="shared" si="0"/>
        <v>0.33333333333333331</v>
      </c>
      <c r="J27" s="44" t="e">
        <f t="shared" si="1"/>
        <v>#DIV/0!</v>
      </c>
      <c r="K27" s="130">
        <f t="shared" si="2"/>
        <v>0</v>
      </c>
      <c r="L27" s="130" t="e">
        <f t="shared" si="3"/>
        <v>#DIV/0!</v>
      </c>
      <c r="M27" s="130" t="e">
        <f t="shared" si="4"/>
        <v>#DIV/0!</v>
      </c>
      <c r="N27" s="131" t="e">
        <f t="shared" si="5"/>
        <v>#DIV/0!</v>
      </c>
      <c r="O27" s="131" t="e">
        <f t="shared" si="6"/>
        <v>#DIV/0!</v>
      </c>
    </row>
    <row r="28" spans="1:15" x14ac:dyDescent="0.25">
      <c r="A28" s="35" t="s">
        <v>83</v>
      </c>
      <c r="B28" s="37">
        <v>9</v>
      </c>
      <c r="C28" s="38">
        <v>43100</v>
      </c>
      <c r="D28" s="196"/>
      <c r="E28" s="40"/>
      <c r="F28" s="41"/>
      <c r="G28" s="41"/>
      <c r="H28" s="60">
        <v>3</v>
      </c>
      <c r="I28" s="44">
        <f t="shared" si="0"/>
        <v>0.33333333333333331</v>
      </c>
      <c r="J28" s="44" t="e">
        <f t="shared" si="1"/>
        <v>#DIV/0!</v>
      </c>
      <c r="K28" s="130">
        <f t="shared" si="2"/>
        <v>0</v>
      </c>
      <c r="L28" s="130" t="e">
        <f t="shared" si="3"/>
        <v>#DIV/0!</v>
      </c>
      <c r="M28" s="130" t="e">
        <f t="shared" si="4"/>
        <v>#DIV/0!</v>
      </c>
      <c r="N28" s="131" t="e">
        <f t="shared" si="5"/>
        <v>#DIV/0!</v>
      </c>
      <c r="O28" s="131" t="e">
        <f t="shared" si="6"/>
        <v>#DIV/0!</v>
      </c>
    </row>
    <row r="29" spans="1:15" x14ac:dyDescent="0.25">
      <c r="A29" s="35" t="s">
        <v>83</v>
      </c>
      <c r="B29" s="37">
        <v>10</v>
      </c>
      <c r="C29" s="38">
        <v>43100</v>
      </c>
      <c r="D29" s="196"/>
      <c r="E29" s="40"/>
      <c r="F29" s="41"/>
      <c r="G29" s="41"/>
      <c r="H29" s="60">
        <v>3</v>
      </c>
      <c r="I29" s="44">
        <f t="shared" si="0"/>
        <v>0.33333333333333331</v>
      </c>
      <c r="J29" s="44" t="e">
        <f t="shared" si="1"/>
        <v>#DIV/0!</v>
      </c>
      <c r="K29" s="130">
        <f t="shared" si="2"/>
        <v>0</v>
      </c>
      <c r="L29" s="130" t="e">
        <f t="shared" si="3"/>
        <v>#DIV/0!</v>
      </c>
      <c r="M29" s="130" t="e">
        <f t="shared" si="4"/>
        <v>#DIV/0!</v>
      </c>
      <c r="N29" s="131" t="e">
        <f t="shared" si="5"/>
        <v>#DIV/0!</v>
      </c>
      <c r="O29" s="131" t="e">
        <f t="shared" si="6"/>
        <v>#DIV/0!</v>
      </c>
    </row>
    <row r="30" spans="1:15" x14ac:dyDescent="0.25">
      <c r="A30" s="35" t="s">
        <v>83</v>
      </c>
      <c r="B30" s="35">
        <v>11</v>
      </c>
      <c r="C30" s="38">
        <v>43100</v>
      </c>
      <c r="D30" s="196"/>
      <c r="E30" s="40"/>
      <c r="F30" s="41"/>
      <c r="G30" s="41"/>
      <c r="H30" s="60">
        <v>3</v>
      </c>
      <c r="I30" s="44">
        <f t="shared" si="0"/>
        <v>0.33333333333333331</v>
      </c>
      <c r="J30" s="44" t="e">
        <f t="shared" si="1"/>
        <v>#DIV/0!</v>
      </c>
      <c r="K30" s="130">
        <f t="shared" si="2"/>
        <v>0</v>
      </c>
      <c r="L30" s="130" t="e">
        <f t="shared" si="3"/>
        <v>#DIV/0!</v>
      </c>
      <c r="M30" s="130" t="e">
        <f t="shared" si="4"/>
        <v>#DIV/0!</v>
      </c>
      <c r="N30" s="131" t="e">
        <f t="shared" si="5"/>
        <v>#DIV/0!</v>
      </c>
      <c r="O30" s="131" t="e">
        <f t="shared" si="6"/>
        <v>#DIV/0!</v>
      </c>
    </row>
    <row r="31" spans="1:15" x14ac:dyDescent="0.25">
      <c r="A31" s="35" t="s">
        <v>83</v>
      </c>
      <c r="B31" s="37">
        <v>12</v>
      </c>
      <c r="C31" s="38">
        <v>43100</v>
      </c>
      <c r="D31" s="196"/>
      <c r="E31" s="40"/>
      <c r="F31" s="41"/>
      <c r="G31" s="41"/>
      <c r="H31" s="60">
        <v>3</v>
      </c>
      <c r="I31" s="44">
        <f t="shared" si="0"/>
        <v>0.33333333333333331</v>
      </c>
      <c r="J31" s="44" t="e">
        <f t="shared" si="1"/>
        <v>#DIV/0!</v>
      </c>
      <c r="K31" s="130">
        <f t="shared" si="2"/>
        <v>0</v>
      </c>
      <c r="L31" s="130" t="e">
        <f t="shared" si="3"/>
        <v>#DIV/0!</v>
      </c>
      <c r="M31" s="130" t="e">
        <f t="shared" si="4"/>
        <v>#DIV/0!</v>
      </c>
      <c r="N31" s="131" t="e">
        <f t="shared" si="5"/>
        <v>#DIV/0!</v>
      </c>
      <c r="O31" s="131" t="e">
        <f t="shared" si="6"/>
        <v>#DIV/0!</v>
      </c>
    </row>
    <row r="32" spans="1:15" x14ac:dyDescent="0.25">
      <c r="A32" s="35" t="s">
        <v>83</v>
      </c>
      <c r="B32" s="37">
        <v>13</v>
      </c>
      <c r="C32" s="38">
        <v>43100</v>
      </c>
      <c r="D32" s="196"/>
      <c r="E32" s="40"/>
      <c r="F32" s="41"/>
      <c r="G32" s="41"/>
      <c r="H32" s="60">
        <v>3</v>
      </c>
      <c r="I32" s="44">
        <f t="shared" si="0"/>
        <v>0.33333333333333331</v>
      </c>
      <c r="J32" s="44" t="e">
        <f t="shared" si="1"/>
        <v>#DIV/0!</v>
      </c>
      <c r="K32" s="130">
        <f t="shared" si="2"/>
        <v>0</v>
      </c>
      <c r="L32" s="130" t="e">
        <f t="shared" si="3"/>
        <v>#DIV/0!</v>
      </c>
      <c r="M32" s="130" t="e">
        <f t="shared" si="4"/>
        <v>#DIV/0!</v>
      </c>
      <c r="N32" s="131" t="e">
        <f t="shared" si="5"/>
        <v>#DIV/0!</v>
      </c>
      <c r="O32" s="131" t="e">
        <f t="shared" si="6"/>
        <v>#DIV/0!</v>
      </c>
    </row>
    <row r="33" spans="1:16" x14ac:dyDescent="0.25">
      <c r="A33" s="35" t="s">
        <v>83</v>
      </c>
      <c r="B33" s="35">
        <v>14</v>
      </c>
      <c r="C33" s="38">
        <v>43100</v>
      </c>
      <c r="D33" s="196"/>
      <c r="E33" s="40"/>
      <c r="F33" s="41"/>
      <c r="G33" s="41"/>
      <c r="H33" s="60">
        <v>3</v>
      </c>
      <c r="I33" s="44">
        <f t="shared" si="0"/>
        <v>0.33333333333333331</v>
      </c>
      <c r="J33" s="44" t="e">
        <f t="shared" si="1"/>
        <v>#DIV/0!</v>
      </c>
      <c r="K33" s="130">
        <f t="shared" si="2"/>
        <v>0</v>
      </c>
      <c r="L33" s="130" t="e">
        <f t="shared" si="3"/>
        <v>#DIV/0!</v>
      </c>
      <c r="M33" s="130" t="e">
        <f t="shared" si="4"/>
        <v>#DIV/0!</v>
      </c>
      <c r="N33" s="131" t="e">
        <f t="shared" si="5"/>
        <v>#DIV/0!</v>
      </c>
      <c r="O33" s="131" t="e">
        <f t="shared" si="6"/>
        <v>#DIV/0!</v>
      </c>
    </row>
    <row r="34" spans="1:16" x14ac:dyDescent="0.25">
      <c r="A34" s="35" t="s">
        <v>83</v>
      </c>
      <c r="B34" s="37">
        <v>15</v>
      </c>
      <c r="C34" s="38">
        <v>43100</v>
      </c>
      <c r="D34" s="196"/>
      <c r="E34" s="40"/>
      <c r="F34" s="41"/>
      <c r="G34" s="41"/>
      <c r="H34" s="60">
        <v>3</v>
      </c>
      <c r="I34" s="44">
        <f t="shared" si="0"/>
        <v>0.33333333333333331</v>
      </c>
      <c r="J34" s="44" t="e">
        <f t="shared" si="1"/>
        <v>#DIV/0!</v>
      </c>
      <c r="K34" s="130">
        <f t="shared" si="2"/>
        <v>0</v>
      </c>
      <c r="L34" s="130" t="e">
        <f t="shared" si="3"/>
        <v>#DIV/0!</v>
      </c>
      <c r="M34" s="130" t="e">
        <f t="shared" si="4"/>
        <v>#DIV/0!</v>
      </c>
      <c r="N34" s="131" t="e">
        <f t="shared" si="5"/>
        <v>#DIV/0!</v>
      </c>
      <c r="O34" s="131" t="e">
        <f t="shared" si="6"/>
        <v>#DIV/0!</v>
      </c>
    </row>
    <row r="35" spans="1:16" x14ac:dyDescent="0.25">
      <c r="A35" s="35" t="s">
        <v>83</v>
      </c>
      <c r="B35" s="37">
        <v>16</v>
      </c>
      <c r="C35" s="38">
        <v>43100</v>
      </c>
      <c r="D35" s="196"/>
      <c r="E35" s="40"/>
      <c r="F35" s="41"/>
      <c r="G35" s="41"/>
      <c r="H35" s="60">
        <v>3</v>
      </c>
      <c r="I35" s="44">
        <f t="shared" si="0"/>
        <v>0.33333333333333331</v>
      </c>
      <c r="J35" s="44" t="e">
        <f t="shared" si="1"/>
        <v>#DIV/0!</v>
      </c>
      <c r="K35" s="130">
        <f t="shared" si="2"/>
        <v>0</v>
      </c>
      <c r="L35" s="130" t="e">
        <f t="shared" si="3"/>
        <v>#DIV/0!</v>
      </c>
      <c r="M35" s="130" t="e">
        <f t="shared" si="4"/>
        <v>#DIV/0!</v>
      </c>
      <c r="N35" s="131" t="e">
        <f t="shared" si="5"/>
        <v>#DIV/0!</v>
      </c>
      <c r="O35" s="131" t="e">
        <f t="shared" si="6"/>
        <v>#DIV/0!</v>
      </c>
    </row>
    <row r="36" spans="1:16" x14ac:dyDescent="0.25">
      <c r="A36" s="35" t="s">
        <v>83</v>
      </c>
      <c r="B36" s="35">
        <v>17</v>
      </c>
      <c r="C36" s="38">
        <v>43100</v>
      </c>
      <c r="D36" s="196"/>
      <c r="E36" s="40"/>
      <c r="F36" s="41"/>
      <c r="G36" s="41"/>
      <c r="H36" s="60">
        <v>3</v>
      </c>
      <c r="I36" s="44">
        <f t="shared" si="0"/>
        <v>0.33333333333333331</v>
      </c>
      <c r="J36" s="44" t="e">
        <f t="shared" si="1"/>
        <v>#DIV/0!</v>
      </c>
      <c r="K36" s="130">
        <f t="shared" si="2"/>
        <v>0</v>
      </c>
      <c r="L36" s="130" t="e">
        <f t="shared" si="3"/>
        <v>#DIV/0!</v>
      </c>
      <c r="M36" s="130" t="e">
        <f t="shared" si="4"/>
        <v>#DIV/0!</v>
      </c>
      <c r="N36" s="131" t="e">
        <f t="shared" si="5"/>
        <v>#DIV/0!</v>
      </c>
      <c r="O36" s="131" t="e">
        <f t="shared" si="6"/>
        <v>#DIV/0!</v>
      </c>
    </row>
    <row r="37" spans="1:16" x14ac:dyDescent="0.25">
      <c r="A37" s="35" t="s">
        <v>83</v>
      </c>
      <c r="B37" s="37">
        <v>18</v>
      </c>
      <c r="C37" s="38">
        <v>43100</v>
      </c>
      <c r="D37" s="196"/>
      <c r="E37" s="40"/>
      <c r="F37" s="41"/>
      <c r="G37" s="41"/>
      <c r="H37" s="60">
        <v>3</v>
      </c>
      <c r="I37" s="44">
        <f t="shared" si="0"/>
        <v>0.33333333333333331</v>
      </c>
      <c r="J37" s="44" t="e">
        <f t="shared" si="1"/>
        <v>#DIV/0!</v>
      </c>
      <c r="K37" s="130">
        <f t="shared" si="2"/>
        <v>0</v>
      </c>
      <c r="L37" s="130" t="e">
        <f t="shared" si="3"/>
        <v>#DIV/0!</v>
      </c>
      <c r="M37" s="130" t="e">
        <f t="shared" si="4"/>
        <v>#DIV/0!</v>
      </c>
      <c r="N37" s="131" t="e">
        <f t="shared" si="5"/>
        <v>#DIV/0!</v>
      </c>
      <c r="O37" s="131" t="e">
        <f t="shared" si="6"/>
        <v>#DIV/0!</v>
      </c>
    </row>
    <row r="38" spans="1:16" x14ac:dyDescent="0.25">
      <c r="A38" s="35" t="s">
        <v>83</v>
      </c>
      <c r="B38" s="37">
        <v>19</v>
      </c>
      <c r="C38" s="38">
        <v>43100</v>
      </c>
      <c r="D38" s="196"/>
      <c r="E38" s="40"/>
      <c r="F38" s="41"/>
      <c r="G38" s="41"/>
      <c r="H38" s="60">
        <v>3</v>
      </c>
      <c r="I38" s="44">
        <f t="shared" si="0"/>
        <v>0.33333333333333331</v>
      </c>
      <c r="J38" s="44" t="e">
        <f t="shared" si="1"/>
        <v>#DIV/0!</v>
      </c>
      <c r="K38" s="130">
        <f t="shared" si="2"/>
        <v>0</v>
      </c>
      <c r="L38" s="130" t="e">
        <f t="shared" si="3"/>
        <v>#DIV/0!</v>
      </c>
      <c r="M38" s="130" t="e">
        <f t="shared" si="4"/>
        <v>#DIV/0!</v>
      </c>
      <c r="N38" s="131" t="e">
        <f t="shared" si="5"/>
        <v>#DIV/0!</v>
      </c>
      <c r="O38" s="131" t="e">
        <f t="shared" si="6"/>
        <v>#DIV/0!</v>
      </c>
    </row>
    <row r="39" spans="1:16" x14ac:dyDescent="0.25">
      <c r="A39" s="35" t="s">
        <v>83</v>
      </c>
      <c r="B39" s="35">
        <v>20</v>
      </c>
      <c r="C39" s="38">
        <v>43100</v>
      </c>
      <c r="D39" s="196"/>
      <c r="E39" s="40"/>
      <c r="F39" s="41"/>
      <c r="G39" s="41"/>
      <c r="H39" s="60">
        <v>3</v>
      </c>
      <c r="I39" s="44">
        <f t="shared" si="0"/>
        <v>0.33333333333333331</v>
      </c>
      <c r="J39" s="44" t="e">
        <f t="shared" si="1"/>
        <v>#DIV/0!</v>
      </c>
      <c r="K39" s="130">
        <f t="shared" si="2"/>
        <v>0</v>
      </c>
      <c r="L39" s="130" t="e">
        <f t="shared" si="3"/>
        <v>#DIV/0!</v>
      </c>
      <c r="M39" s="130" t="e">
        <f t="shared" si="4"/>
        <v>#DIV/0!</v>
      </c>
      <c r="N39" s="131" t="e">
        <f t="shared" si="5"/>
        <v>#DIV/0!</v>
      </c>
      <c r="O39" s="131" t="e">
        <f t="shared" si="6"/>
        <v>#DIV/0!</v>
      </c>
    </row>
    <row r="40" spans="1:16" x14ac:dyDescent="0.25">
      <c r="A40" s="35" t="s">
        <v>83</v>
      </c>
      <c r="B40" s="37">
        <v>21</v>
      </c>
      <c r="C40" s="38">
        <v>43100</v>
      </c>
      <c r="D40" s="196"/>
      <c r="E40" s="40"/>
      <c r="F40" s="41"/>
      <c r="G40" s="41"/>
      <c r="H40" s="60">
        <v>3</v>
      </c>
      <c r="I40" s="44">
        <f t="shared" si="0"/>
        <v>0.33333333333333331</v>
      </c>
      <c r="J40" s="44" t="e">
        <f t="shared" si="1"/>
        <v>#DIV/0!</v>
      </c>
      <c r="K40" s="130">
        <f t="shared" si="2"/>
        <v>0</v>
      </c>
      <c r="L40" s="130" t="e">
        <f t="shared" si="3"/>
        <v>#DIV/0!</v>
      </c>
      <c r="M40" s="130" t="e">
        <f t="shared" si="4"/>
        <v>#DIV/0!</v>
      </c>
      <c r="N40" s="131" t="e">
        <f t="shared" si="5"/>
        <v>#DIV/0!</v>
      </c>
      <c r="O40" s="131" t="e">
        <f t="shared" si="6"/>
        <v>#DIV/0!</v>
      </c>
    </row>
    <row r="41" spans="1:16" x14ac:dyDescent="0.25">
      <c r="A41" s="35" t="s">
        <v>83</v>
      </c>
      <c r="B41" s="37">
        <v>22</v>
      </c>
      <c r="C41" s="38">
        <v>43100</v>
      </c>
      <c r="D41" s="196"/>
      <c r="E41" s="40"/>
      <c r="F41" s="41"/>
      <c r="G41" s="41"/>
      <c r="H41" s="60">
        <v>3</v>
      </c>
      <c r="I41" s="44">
        <f t="shared" si="0"/>
        <v>0.33333333333333331</v>
      </c>
      <c r="J41" s="44" t="e">
        <f t="shared" si="1"/>
        <v>#DIV/0!</v>
      </c>
      <c r="K41" s="130">
        <f t="shared" si="2"/>
        <v>0</v>
      </c>
      <c r="L41" s="130" t="e">
        <f t="shared" si="3"/>
        <v>#DIV/0!</v>
      </c>
      <c r="M41" s="130" t="e">
        <f t="shared" si="4"/>
        <v>#DIV/0!</v>
      </c>
      <c r="N41" s="131" t="e">
        <f t="shared" si="5"/>
        <v>#DIV/0!</v>
      </c>
      <c r="O41" s="131" t="e">
        <f t="shared" si="6"/>
        <v>#DIV/0!</v>
      </c>
    </row>
    <row r="42" spans="1:16" x14ac:dyDescent="0.25">
      <c r="A42" s="35" t="s">
        <v>83</v>
      </c>
      <c r="B42" s="35">
        <v>23</v>
      </c>
      <c r="C42" s="38">
        <v>43100</v>
      </c>
      <c r="D42" s="196"/>
      <c r="E42" s="40"/>
      <c r="F42" s="41"/>
      <c r="G42" s="41"/>
      <c r="H42" s="60">
        <v>3</v>
      </c>
      <c r="I42" s="44">
        <f>1/H42</f>
        <v>0.33333333333333331</v>
      </c>
      <c r="J42" s="44" t="e">
        <f>1/G42</f>
        <v>#DIV/0!</v>
      </c>
      <c r="K42" s="130">
        <f>F42*I42</f>
        <v>0</v>
      </c>
      <c r="L42" s="130" t="e">
        <f>F42*J42</f>
        <v>#DIV/0!</v>
      </c>
      <c r="M42" s="130" t="e">
        <f>K42-L42</f>
        <v>#DIV/0!</v>
      </c>
      <c r="N42" s="131" t="e">
        <f>M42*0.35</f>
        <v>#DIV/0!</v>
      </c>
      <c r="O42" s="131" t="e">
        <f>N42*H42</f>
        <v>#DIV/0!</v>
      </c>
      <c r="P42" s="47"/>
    </row>
    <row r="43" spans="1:16" x14ac:dyDescent="0.25">
      <c r="A43" s="35" t="s">
        <v>83</v>
      </c>
      <c r="B43" s="37">
        <v>24</v>
      </c>
      <c r="C43" s="38">
        <v>43100</v>
      </c>
      <c r="D43" s="196"/>
      <c r="E43" s="40"/>
      <c r="F43" s="41"/>
      <c r="G43" s="41"/>
      <c r="H43" s="60">
        <v>3</v>
      </c>
      <c r="I43" s="44">
        <f>1/H43</f>
        <v>0.33333333333333331</v>
      </c>
      <c r="J43" s="44" t="e">
        <f>1/G43</f>
        <v>#DIV/0!</v>
      </c>
      <c r="K43" s="130">
        <f>F43*I43</f>
        <v>0</v>
      </c>
      <c r="L43" s="130" t="e">
        <f>F43*J43</f>
        <v>#DIV/0!</v>
      </c>
      <c r="M43" s="130" t="e">
        <f>K43-L43</f>
        <v>#DIV/0!</v>
      </c>
      <c r="N43" s="131" t="e">
        <f>M43*0.35</f>
        <v>#DIV/0!</v>
      </c>
      <c r="O43" s="131" t="e">
        <f>N43*H43</f>
        <v>#DIV/0!</v>
      </c>
      <c r="P43" s="47"/>
    </row>
    <row r="44" spans="1:16" x14ac:dyDescent="0.25">
      <c r="A44" s="35" t="s">
        <v>83</v>
      </c>
      <c r="B44" s="37">
        <v>25</v>
      </c>
      <c r="C44" s="38">
        <v>43100</v>
      </c>
      <c r="D44" s="196"/>
      <c r="E44" s="40"/>
      <c r="F44" s="41"/>
      <c r="G44" s="41"/>
      <c r="H44" s="60">
        <v>3</v>
      </c>
      <c r="I44" s="44">
        <f t="shared" ref="I44:I63" si="7">1/H44</f>
        <v>0.33333333333333331</v>
      </c>
      <c r="J44" s="44" t="e">
        <f t="shared" ref="J44:J63" si="8">1/G44</f>
        <v>#DIV/0!</v>
      </c>
      <c r="K44" s="130">
        <f t="shared" ref="K44:K63" si="9">F44*I44</f>
        <v>0</v>
      </c>
      <c r="L44" s="130" t="e">
        <f t="shared" ref="L44:L63" si="10">F44*J44</f>
        <v>#DIV/0!</v>
      </c>
      <c r="M44" s="130" t="e">
        <f t="shared" ref="M44:M63" si="11">K44-L44</f>
        <v>#DIV/0!</v>
      </c>
      <c r="N44" s="131" t="e">
        <f t="shared" ref="N44:N63" si="12">M44*0.35</f>
        <v>#DIV/0!</v>
      </c>
      <c r="O44" s="131" t="e">
        <f t="shared" ref="O44:O47" si="13">N44*H44</f>
        <v>#DIV/0!</v>
      </c>
      <c r="P44" s="47"/>
    </row>
    <row r="45" spans="1:16" x14ac:dyDescent="0.25">
      <c r="A45" s="35" t="s">
        <v>83</v>
      </c>
      <c r="B45" s="35">
        <v>26</v>
      </c>
      <c r="C45" s="38">
        <v>43100</v>
      </c>
      <c r="D45" s="196"/>
      <c r="E45" s="40"/>
      <c r="F45" s="41"/>
      <c r="G45" s="41"/>
      <c r="H45" s="60">
        <v>3</v>
      </c>
      <c r="I45" s="44">
        <f t="shared" si="7"/>
        <v>0.33333333333333331</v>
      </c>
      <c r="J45" s="44" t="e">
        <f t="shared" si="8"/>
        <v>#DIV/0!</v>
      </c>
      <c r="K45" s="130">
        <f t="shared" si="9"/>
        <v>0</v>
      </c>
      <c r="L45" s="130" t="e">
        <f t="shared" si="10"/>
        <v>#DIV/0!</v>
      </c>
      <c r="M45" s="130" t="e">
        <f t="shared" si="11"/>
        <v>#DIV/0!</v>
      </c>
      <c r="N45" s="131" t="e">
        <f t="shared" si="12"/>
        <v>#DIV/0!</v>
      </c>
      <c r="O45" s="131" t="e">
        <f t="shared" si="13"/>
        <v>#DIV/0!</v>
      </c>
      <c r="P45" s="47"/>
    </row>
    <row r="46" spans="1:16" x14ac:dyDescent="0.25">
      <c r="A46" s="35" t="s">
        <v>83</v>
      </c>
      <c r="B46" s="37">
        <v>27</v>
      </c>
      <c r="C46" s="38">
        <v>43100</v>
      </c>
      <c r="D46" s="196"/>
      <c r="E46" s="40"/>
      <c r="F46" s="41"/>
      <c r="G46" s="41"/>
      <c r="H46" s="60">
        <v>3</v>
      </c>
      <c r="I46" s="44">
        <f t="shared" si="7"/>
        <v>0.33333333333333331</v>
      </c>
      <c r="J46" s="44" t="e">
        <f t="shared" si="8"/>
        <v>#DIV/0!</v>
      </c>
      <c r="K46" s="130">
        <f t="shared" si="9"/>
        <v>0</v>
      </c>
      <c r="L46" s="130" t="e">
        <f t="shared" si="10"/>
        <v>#DIV/0!</v>
      </c>
      <c r="M46" s="130" t="e">
        <f t="shared" si="11"/>
        <v>#DIV/0!</v>
      </c>
      <c r="N46" s="131" t="e">
        <f t="shared" si="12"/>
        <v>#DIV/0!</v>
      </c>
      <c r="O46" s="131" t="e">
        <f t="shared" si="13"/>
        <v>#DIV/0!</v>
      </c>
      <c r="P46" s="47"/>
    </row>
    <row r="47" spans="1:16" x14ac:dyDescent="0.25">
      <c r="A47" s="35" t="s">
        <v>83</v>
      </c>
      <c r="B47" s="37">
        <v>28</v>
      </c>
      <c r="C47" s="38">
        <v>43100</v>
      </c>
      <c r="D47" s="196"/>
      <c r="E47" s="40"/>
      <c r="F47" s="41"/>
      <c r="G47" s="41"/>
      <c r="H47" s="60">
        <v>3</v>
      </c>
      <c r="I47" s="44">
        <f t="shared" si="7"/>
        <v>0.33333333333333331</v>
      </c>
      <c r="J47" s="44" t="e">
        <f t="shared" si="8"/>
        <v>#DIV/0!</v>
      </c>
      <c r="K47" s="130">
        <f t="shared" si="9"/>
        <v>0</v>
      </c>
      <c r="L47" s="130" t="e">
        <f t="shared" si="10"/>
        <v>#DIV/0!</v>
      </c>
      <c r="M47" s="130" t="e">
        <f t="shared" si="11"/>
        <v>#DIV/0!</v>
      </c>
      <c r="N47" s="131" t="e">
        <f t="shared" si="12"/>
        <v>#DIV/0!</v>
      </c>
      <c r="O47" s="131" t="e">
        <f t="shared" si="13"/>
        <v>#DIV/0!</v>
      </c>
      <c r="P47" s="47"/>
    </row>
    <row r="48" spans="1:16" x14ac:dyDescent="0.25">
      <c r="A48" s="35" t="s">
        <v>83</v>
      </c>
      <c r="B48" s="35">
        <v>29</v>
      </c>
      <c r="C48" s="38">
        <v>43100</v>
      </c>
      <c r="D48" s="196"/>
      <c r="E48" s="40"/>
      <c r="F48" s="41"/>
      <c r="G48" s="41"/>
      <c r="H48" s="60">
        <v>3</v>
      </c>
      <c r="I48" s="44">
        <f t="shared" si="7"/>
        <v>0.33333333333333331</v>
      </c>
      <c r="J48" s="44" t="e">
        <f t="shared" si="8"/>
        <v>#DIV/0!</v>
      </c>
      <c r="K48" s="130">
        <f t="shared" si="9"/>
        <v>0</v>
      </c>
      <c r="L48" s="130" t="e">
        <f t="shared" si="10"/>
        <v>#DIV/0!</v>
      </c>
      <c r="M48" s="130" t="e">
        <f t="shared" si="11"/>
        <v>#DIV/0!</v>
      </c>
      <c r="N48" s="131" t="e">
        <f t="shared" si="12"/>
        <v>#DIV/0!</v>
      </c>
      <c r="O48" s="131" t="e">
        <f>N48*H48</f>
        <v>#DIV/0!</v>
      </c>
      <c r="P48" s="47"/>
    </row>
    <row r="49" spans="1:15" x14ac:dyDescent="0.25">
      <c r="A49" s="35" t="s">
        <v>83</v>
      </c>
      <c r="B49" s="37">
        <v>30</v>
      </c>
      <c r="C49" s="38">
        <v>43100</v>
      </c>
      <c r="D49" s="196"/>
      <c r="E49" s="40"/>
      <c r="F49" s="41"/>
      <c r="G49" s="41"/>
      <c r="H49" s="60">
        <v>3</v>
      </c>
      <c r="I49" s="44">
        <f t="shared" si="7"/>
        <v>0.33333333333333331</v>
      </c>
      <c r="J49" s="44" t="e">
        <f t="shared" si="8"/>
        <v>#DIV/0!</v>
      </c>
      <c r="K49" s="130">
        <f t="shared" si="9"/>
        <v>0</v>
      </c>
      <c r="L49" s="130" t="e">
        <f t="shared" si="10"/>
        <v>#DIV/0!</v>
      </c>
      <c r="M49" s="130" t="e">
        <f t="shared" si="11"/>
        <v>#DIV/0!</v>
      </c>
      <c r="N49" s="131" t="e">
        <f t="shared" si="12"/>
        <v>#DIV/0!</v>
      </c>
      <c r="O49" s="131" t="e">
        <f t="shared" ref="O49:O63" si="14">N49*H49</f>
        <v>#DIV/0!</v>
      </c>
    </row>
    <row r="50" spans="1:15" x14ac:dyDescent="0.25">
      <c r="A50" s="35" t="s">
        <v>83</v>
      </c>
      <c r="B50" s="37">
        <v>31</v>
      </c>
      <c r="C50" s="38">
        <v>43100</v>
      </c>
      <c r="D50" s="196"/>
      <c r="E50" s="40"/>
      <c r="F50" s="41"/>
      <c r="G50" s="41"/>
      <c r="H50" s="60">
        <v>3</v>
      </c>
      <c r="I50" s="44">
        <f t="shared" si="7"/>
        <v>0.33333333333333331</v>
      </c>
      <c r="J50" s="44" t="e">
        <f t="shared" si="8"/>
        <v>#DIV/0!</v>
      </c>
      <c r="K50" s="130">
        <f t="shared" si="9"/>
        <v>0</v>
      </c>
      <c r="L50" s="130" t="e">
        <f t="shared" si="10"/>
        <v>#DIV/0!</v>
      </c>
      <c r="M50" s="130" t="e">
        <f t="shared" si="11"/>
        <v>#DIV/0!</v>
      </c>
      <c r="N50" s="131" t="e">
        <f t="shared" si="12"/>
        <v>#DIV/0!</v>
      </c>
      <c r="O50" s="131" t="e">
        <f t="shared" si="14"/>
        <v>#DIV/0!</v>
      </c>
    </row>
    <row r="51" spans="1:15" x14ac:dyDescent="0.25">
      <c r="A51" s="35" t="s">
        <v>83</v>
      </c>
      <c r="B51" s="35">
        <v>32</v>
      </c>
      <c r="C51" s="38">
        <v>43100</v>
      </c>
      <c r="D51" s="196"/>
      <c r="E51" s="40"/>
      <c r="F51" s="41"/>
      <c r="G51" s="41"/>
      <c r="H51" s="60">
        <v>3</v>
      </c>
      <c r="I51" s="44">
        <f t="shared" si="7"/>
        <v>0.33333333333333331</v>
      </c>
      <c r="J51" s="44" t="e">
        <f t="shared" si="8"/>
        <v>#DIV/0!</v>
      </c>
      <c r="K51" s="130">
        <f t="shared" si="9"/>
        <v>0</v>
      </c>
      <c r="L51" s="130" t="e">
        <f t="shared" si="10"/>
        <v>#DIV/0!</v>
      </c>
      <c r="M51" s="130" t="e">
        <f t="shared" si="11"/>
        <v>#DIV/0!</v>
      </c>
      <c r="N51" s="131" t="e">
        <f t="shared" si="12"/>
        <v>#DIV/0!</v>
      </c>
      <c r="O51" s="131" t="e">
        <f t="shared" si="14"/>
        <v>#DIV/0!</v>
      </c>
    </row>
    <row r="52" spans="1:15" x14ac:dyDescent="0.25">
      <c r="A52" s="35" t="s">
        <v>83</v>
      </c>
      <c r="B52" s="37">
        <v>33</v>
      </c>
      <c r="C52" s="38">
        <v>43100</v>
      </c>
      <c r="D52" s="196"/>
      <c r="E52" s="40"/>
      <c r="F52" s="41"/>
      <c r="G52" s="41"/>
      <c r="H52" s="60">
        <v>3</v>
      </c>
      <c r="I52" s="44">
        <f t="shared" si="7"/>
        <v>0.33333333333333331</v>
      </c>
      <c r="J52" s="44" t="e">
        <f t="shared" si="8"/>
        <v>#DIV/0!</v>
      </c>
      <c r="K52" s="130">
        <f t="shared" si="9"/>
        <v>0</v>
      </c>
      <c r="L52" s="130" t="e">
        <f t="shared" si="10"/>
        <v>#DIV/0!</v>
      </c>
      <c r="M52" s="130" t="e">
        <f t="shared" si="11"/>
        <v>#DIV/0!</v>
      </c>
      <c r="N52" s="131" t="e">
        <f t="shared" si="12"/>
        <v>#DIV/0!</v>
      </c>
      <c r="O52" s="131" t="e">
        <f t="shared" si="14"/>
        <v>#DIV/0!</v>
      </c>
    </row>
    <row r="53" spans="1:15" x14ac:dyDescent="0.25">
      <c r="A53" s="35" t="s">
        <v>83</v>
      </c>
      <c r="B53" s="37">
        <v>34</v>
      </c>
      <c r="C53" s="38">
        <v>43100</v>
      </c>
      <c r="D53" s="196"/>
      <c r="E53" s="40"/>
      <c r="F53" s="41"/>
      <c r="G53" s="41"/>
      <c r="H53" s="60">
        <v>3</v>
      </c>
      <c r="I53" s="44">
        <f t="shared" si="7"/>
        <v>0.33333333333333331</v>
      </c>
      <c r="J53" s="44" t="e">
        <f t="shared" si="8"/>
        <v>#DIV/0!</v>
      </c>
      <c r="K53" s="130">
        <f t="shared" si="9"/>
        <v>0</v>
      </c>
      <c r="L53" s="130" t="e">
        <f t="shared" si="10"/>
        <v>#DIV/0!</v>
      </c>
      <c r="M53" s="130" t="e">
        <f t="shared" si="11"/>
        <v>#DIV/0!</v>
      </c>
      <c r="N53" s="131" t="e">
        <f t="shared" si="12"/>
        <v>#DIV/0!</v>
      </c>
      <c r="O53" s="131" t="e">
        <f t="shared" si="14"/>
        <v>#DIV/0!</v>
      </c>
    </row>
    <row r="54" spans="1:15" x14ac:dyDescent="0.25">
      <c r="A54" s="35" t="s">
        <v>83</v>
      </c>
      <c r="B54" s="35">
        <v>35</v>
      </c>
      <c r="C54" s="38">
        <v>43100</v>
      </c>
      <c r="D54" s="196"/>
      <c r="E54" s="40"/>
      <c r="F54" s="41"/>
      <c r="G54" s="41"/>
      <c r="H54" s="60">
        <v>3</v>
      </c>
      <c r="I54" s="44">
        <f t="shared" si="7"/>
        <v>0.33333333333333331</v>
      </c>
      <c r="J54" s="44" t="e">
        <f t="shared" si="8"/>
        <v>#DIV/0!</v>
      </c>
      <c r="K54" s="130">
        <f t="shared" si="9"/>
        <v>0</v>
      </c>
      <c r="L54" s="130" t="e">
        <f t="shared" si="10"/>
        <v>#DIV/0!</v>
      </c>
      <c r="M54" s="130" t="e">
        <f t="shared" si="11"/>
        <v>#DIV/0!</v>
      </c>
      <c r="N54" s="131" t="e">
        <f t="shared" si="12"/>
        <v>#DIV/0!</v>
      </c>
      <c r="O54" s="131" t="e">
        <f t="shared" si="14"/>
        <v>#DIV/0!</v>
      </c>
    </row>
    <row r="55" spans="1:15" x14ac:dyDescent="0.25">
      <c r="A55" s="35" t="s">
        <v>83</v>
      </c>
      <c r="B55" s="37">
        <v>36</v>
      </c>
      <c r="C55" s="38">
        <v>43100</v>
      </c>
      <c r="D55" s="196"/>
      <c r="E55" s="40"/>
      <c r="F55" s="41"/>
      <c r="G55" s="41"/>
      <c r="H55" s="60">
        <v>3</v>
      </c>
      <c r="I55" s="44">
        <f t="shared" si="7"/>
        <v>0.33333333333333331</v>
      </c>
      <c r="J55" s="44" t="e">
        <f t="shared" si="8"/>
        <v>#DIV/0!</v>
      </c>
      <c r="K55" s="130">
        <f t="shared" si="9"/>
        <v>0</v>
      </c>
      <c r="L55" s="130" t="e">
        <f t="shared" si="10"/>
        <v>#DIV/0!</v>
      </c>
      <c r="M55" s="130" t="e">
        <f t="shared" si="11"/>
        <v>#DIV/0!</v>
      </c>
      <c r="N55" s="131" t="e">
        <f t="shared" si="12"/>
        <v>#DIV/0!</v>
      </c>
      <c r="O55" s="131" t="e">
        <f t="shared" si="14"/>
        <v>#DIV/0!</v>
      </c>
    </row>
    <row r="56" spans="1:15" x14ac:dyDescent="0.25">
      <c r="A56" s="35" t="s">
        <v>83</v>
      </c>
      <c r="B56" s="37">
        <v>37</v>
      </c>
      <c r="C56" s="38">
        <v>43100</v>
      </c>
      <c r="D56" s="196"/>
      <c r="E56" s="40"/>
      <c r="F56" s="41"/>
      <c r="G56" s="41"/>
      <c r="H56" s="60">
        <v>3</v>
      </c>
      <c r="I56" s="44">
        <f t="shared" si="7"/>
        <v>0.33333333333333331</v>
      </c>
      <c r="J56" s="44" t="e">
        <f t="shared" si="8"/>
        <v>#DIV/0!</v>
      </c>
      <c r="K56" s="130">
        <f t="shared" si="9"/>
        <v>0</v>
      </c>
      <c r="L56" s="130" t="e">
        <f t="shared" si="10"/>
        <v>#DIV/0!</v>
      </c>
      <c r="M56" s="130" t="e">
        <f t="shared" si="11"/>
        <v>#DIV/0!</v>
      </c>
      <c r="N56" s="131" t="e">
        <f t="shared" si="12"/>
        <v>#DIV/0!</v>
      </c>
      <c r="O56" s="131" t="e">
        <f t="shared" si="14"/>
        <v>#DIV/0!</v>
      </c>
    </row>
    <row r="57" spans="1:15" x14ac:dyDescent="0.25">
      <c r="A57" s="35" t="s">
        <v>83</v>
      </c>
      <c r="B57" s="35">
        <v>38</v>
      </c>
      <c r="C57" s="38">
        <v>43100</v>
      </c>
      <c r="D57" s="196"/>
      <c r="E57" s="40"/>
      <c r="F57" s="41"/>
      <c r="G57" s="41"/>
      <c r="H57" s="60">
        <v>3</v>
      </c>
      <c r="I57" s="44">
        <f t="shared" si="7"/>
        <v>0.33333333333333331</v>
      </c>
      <c r="J57" s="44" t="e">
        <f t="shared" si="8"/>
        <v>#DIV/0!</v>
      </c>
      <c r="K57" s="130">
        <f t="shared" si="9"/>
        <v>0</v>
      </c>
      <c r="L57" s="130" t="e">
        <f t="shared" si="10"/>
        <v>#DIV/0!</v>
      </c>
      <c r="M57" s="130" t="e">
        <f t="shared" si="11"/>
        <v>#DIV/0!</v>
      </c>
      <c r="N57" s="131" t="e">
        <f t="shared" si="12"/>
        <v>#DIV/0!</v>
      </c>
      <c r="O57" s="131" t="e">
        <f t="shared" si="14"/>
        <v>#DIV/0!</v>
      </c>
    </row>
    <row r="58" spans="1:15" x14ac:dyDescent="0.25">
      <c r="A58" s="35" t="s">
        <v>83</v>
      </c>
      <c r="B58" s="37">
        <v>39</v>
      </c>
      <c r="C58" s="38">
        <v>43100</v>
      </c>
      <c r="D58" s="196"/>
      <c r="E58" s="40"/>
      <c r="F58" s="41"/>
      <c r="G58" s="41"/>
      <c r="H58" s="60">
        <v>3</v>
      </c>
      <c r="I58" s="44">
        <f t="shared" si="7"/>
        <v>0.33333333333333331</v>
      </c>
      <c r="J58" s="44" t="e">
        <f t="shared" si="8"/>
        <v>#DIV/0!</v>
      </c>
      <c r="K58" s="130">
        <f t="shared" si="9"/>
        <v>0</v>
      </c>
      <c r="L58" s="130" t="e">
        <f t="shared" si="10"/>
        <v>#DIV/0!</v>
      </c>
      <c r="M58" s="130" t="e">
        <f t="shared" si="11"/>
        <v>#DIV/0!</v>
      </c>
      <c r="N58" s="131" t="e">
        <f t="shared" si="12"/>
        <v>#DIV/0!</v>
      </c>
      <c r="O58" s="131" t="e">
        <f t="shared" si="14"/>
        <v>#DIV/0!</v>
      </c>
    </row>
    <row r="59" spans="1:15" x14ac:dyDescent="0.25">
      <c r="A59" s="35" t="s">
        <v>83</v>
      </c>
      <c r="B59" s="37">
        <v>40</v>
      </c>
      <c r="C59" s="38">
        <v>43100</v>
      </c>
      <c r="D59" s="196"/>
      <c r="E59" s="40"/>
      <c r="F59" s="41"/>
      <c r="G59" s="41"/>
      <c r="H59" s="60">
        <v>3</v>
      </c>
      <c r="I59" s="44">
        <f t="shared" si="7"/>
        <v>0.33333333333333331</v>
      </c>
      <c r="J59" s="44" t="e">
        <f t="shared" si="8"/>
        <v>#DIV/0!</v>
      </c>
      <c r="K59" s="130">
        <f t="shared" si="9"/>
        <v>0</v>
      </c>
      <c r="L59" s="130" t="e">
        <f t="shared" si="10"/>
        <v>#DIV/0!</v>
      </c>
      <c r="M59" s="130" t="e">
        <f t="shared" si="11"/>
        <v>#DIV/0!</v>
      </c>
      <c r="N59" s="131" t="e">
        <f t="shared" si="12"/>
        <v>#DIV/0!</v>
      </c>
      <c r="O59" s="131" t="e">
        <f t="shared" si="14"/>
        <v>#DIV/0!</v>
      </c>
    </row>
    <row r="60" spans="1:15" x14ac:dyDescent="0.25">
      <c r="A60" s="35" t="s">
        <v>83</v>
      </c>
      <c r="B60" s="35">
        <v>41</v>
      </c>
      <c r="C60" s="38">
        <v>43100</v>
      </c>
      <c r="D60" s="196"/>
      <c r="E60" s="40"/>
      <c r="F60" s="41"/>
      <c r="G60" s="41"/>
      <c r="H60" s="60">
        <v>3</v>
      </c>
      <c r="I60" s="44">
        <f t="shared" si="7"/>
        <v>0.33333333333333331</v>
      </c>
      <c r="J60" s="44" t="e">
        <f t="shared" si="8"/>
        <v>#DIV/0!</v>
      </c>
      <c r="K60" s="130">
        <f t="shared" si="9"/>
        <v>0</v>
      </c>
      <c r="L60" s="130" t="e">
        <f t="shared" si="10"/>
        <v>#DIV/0!</v>
      </c>
      <c r="M60" s="130" t="e">
        <f t="shared" si="11"/>
        <v>#DIV/0!</v>
      </c>
      <c r="N60" s="131" t="e">
        <f t="shared" si="12"/>
        <v>#DIV/0!</v>
      </c>
      <c r="O60" s="131" t="e">
        <f t="shared" si="14"/>
        <v>#DIV/0!</v>
      </c>
    </row>
    <row r="61" spans="1:15" x14ac:dyDescent="0.25">
      <c r="A61" s="35" t="s">
        <v>83</v>
      </c>
      <c r="B61" s="37">
        <v>42</v>
      </c>
      <c r="C61" s="38">
        <v>43100</v>
      </c>
      <c r="D61" s="196"/>
      <c r="E61" s="40"/>
      <c r="F61" s="41"/>
      <c r="G61" s="41"/>
      <c r="H61" s="60">
        <v>3</v>
      </c>
      <c r="I61" s="44">
        <f t="shared" si="7"/>
        <v>0.33333333333333331</v>
      </c>
      <c r="J61" s="44" t="e">
        <f t="shared" si="8"/>
        <v>#DIV/0!</v>
      </c>
      <c r="K61" s="130">
        <f t="shared" si="9"/>
        <v>0</v>
      </c>
      <c r="L61" s="130" t="e">
        <f t="shared" si="10"/>
        <v>#DIV/0!</v>
      </c>
      <c r="M61" s="130" t="e">
        <f t="shared" si="11"/>
        <v>#DIV/0!</v>
      </c>
      <c r="N61" s="131" t="e">
        <f t="shared" si="12"/>
        <v>#DIV/0!</v>
      </c>
      <c r="O61" s="131" t="e">
        <f t="shared" si="14"/>
        <v>#DIV/0!</v>
      </c>
    </row>
    <row r="62" spans="1:15" x14ac:dyDescent="0.25">
      <c r="A62" s="35" t="s">
        <v>83</v>
      </c>
      <c r="B62" s="37">
        <v>43</v>
      </c>
      <c r="C62" s="38">
        <v>43100</v>
      </c>
      <c r="D62" s="196"/>
      <c r="E62" s="40"/>
      <c r="F62" s="41"/>
      <c r="G62" s="41"/>
      <c r="H62" s="60">
        <v>3</v>
      </c>
      <c r="I62" s="44">
        <f t="shared" si="7"/>
        <v>0.33333333333333331</v>
      </c>
      <c r="J62" s="44" t="e">
        <f t="shared" si="8"/>
        <v>#DIV/0!</v>
      </c>
      <c r="K62" s="130">
        <f t="shared" si="9"/>
        <v>0</v>
      </c>
      <c r="L62" s="130" t="e">
        <f t="shared" si="10"/>
        <v>#DIV/0!</v>
      </c>
      <c r="M62" s="130" t="e">
        <f t="shared" si="11"/>
        <v>#DIV/0!</v>
      </c>
      <c r="N62" s="131" t="e">
        <f t="shared" si="12"/>
        <v>#DIV/0!</v>
      </c>
      <c r="O62" s="131" t="e">
        <f t="shared" si="14"/>
        <v>#DIV/0!</v>
      </c>
    </row>
    <row r="63" spans="1:15" x14ac:dyDescent="0.25">
      <c r="A63" s="35" t="s">
        <v>83</v>
      </c>
      <c r="B63" s="35">
        <v>44</v>
      </c>
      <c r="C63" s="38">
        <v>43100</v>
      </c>
      <c r="D63" s="196"/>
      <c r="E63" s="40"/>
      <c r="F63" s="41"/>
      <c r="G63" s="41"/>
      <c r="H63" s="60">
        <v>3</v>
      </c>
      <c r="I63" s="44">
        <f t="shared" si="7"/>
        <v>0.33333333333333331</v>
      </c>
      <c r="J63" s="44" t="e">
        <f t="shared" si="8"/>
        <v>#DIV/0!</v>
      </c>
      <c r="K63" s="130">
        <f t="shared" si="9"/>
        <v>0</v>
      </c>
      <c r="L63" s="130" t="e">
        <f t="shared" si="10"/>
        <v>#DIV/0!</v>
      </c>
      <c r="M63" s="130" t="e">
        <f t="shared" si="11"/>
        <v>#DIV/0!</v>
      </c>
      <c r="N63" s="131" t="e">
        <f t="shared" si="12"/>
        <v>#DIV/0!</v>
      </c>
      <c r="O63" s="131" t="e">
        <f t="shared" si="14"/>
        <v>#DIV/0!</v>
      </c>
    </row>
    <row r="64" spans="1:15" x14ac:dyDescent="0.25">
      <c r="A64" s="35" t="s">
        <v>83</v>
      </c>
      <c r="B64" s="37">
        <v>45</v>
      </c>
      <c r="C64" s="38">
        <v>43100</v>
      </c>
      <c r="D64" s="196"/>
      <c r="E64" s="40"/>
      <c r="F64" s="41"/>
      <c r="G64" s="41"/>
      <c r="H64" s="60">
        <v>3</v>
      </c>
      <c r="I64" s="44">
        <f>1/H64</f>
        <v>0.33333333333333331</v>
      </c>
      <c r="J64" s="44" t="e">
        <f>1/G64</f>
        <v>#DIV/0!</v>
      </c>
      <c r="K64" s="130">
        <f>F64*I64</f>
        <v>0</v>
      </c>
      <c r="L64" s="130" t="e">
        <f>F64*J64</f>
        <v>#DIV/0!</v>
      </c>
      <c r="M64" s="130" t="e">
        <f>K64-L64</f>
        <v>#DIV/0!</v>
      </c>
      <c r="N64" s="131" t="e">
        <f>M64*0.35</f>
        <v>#DIV/0!</v>
      </c>
      <c r="O64" s="131" t="e">
        <f>N64*H64</f>
        <v>#DIV/0!</v>
      </c>
    </row>
    <row r="65" spans="1:15" x14ac:dyDescent="0.25">
      <c r="A65" s="35" t="s">
        <v>83</v>
      </c>
      <c r="B65" s="37">
        <v>46</v>
      </c>
      <c r="C65" s="38">
        <v>43100</v>
      </c>
      <c r="D65" s="196"/>
      <c r="E65" s="40"/>
      <c r="F65" s="41"/>
      <c r="G65" s="41"/>
      <c r="H65" s="60">
        <v>3</v>
      </c>
      <c r="I65" s="44">
        <f>1/H65</f>
        <v>0.33333333333333331</v>
      </c>
      <c r="J65" s="44" t="e">
        <f>1/G65</f>
        <v>#DIV/0!</v>
      </c>
      <c r="K65" s="130">
        <f>F65*I65</f>
        <v>0</v>
      </c>
      <c r="L65" s="130" t="e">
        <f>F65*J65</f>
        <v>#DIV/0!</v>
      </c>
      <c r="M65" s="130" t="e">
        <f>K65-L65</f>
        <v>#DIV/0!</v>
      </c>
      <c r="N65" s="131" t="e">
        <f>M65*0.35</f>
        <v>#DIV/0!</v>
      </c>
      <c r="O65" s="131" t="e">
        <f>N65*H65</f>
        <v>#DIV/0!</v>
      </c>
    </row>
    <row r="66" spans="1:15" x14ac:dyDescent="0.25">
      <c r="A66" s="35" t="s">
        <v>83</v>
      </c>
      <c r="B66" s="35">
        <v>47</v>
      </c>
      <c r="C66" s="38">
        <v>43100</v>
      </c>
      <c r="D66" s="196"/>
      <c r="E66" s="40"/>
      <c r="F66" s="41"/>
      <c r="G66" s="41"/>
      <c r="H66" s="60">
        <v>3</v>
      </c>
      <c r="I66" s="44">
        <f t="shared" ref="I66:I85" si="15">1/H66</f>
        <v>0.33333333333333331</v>
      </c>
      <c r="J66" s="44" t="e">
        <f t="shared" ref="J66:J85" si="16">1/G66</f>
        <v>#DIV/0!</v>
      </c>
      <c r="K66" s="130">
        <f t="shared" ref="K66:K85" si="17">F66*I66</f>
        <v>0</v>
      </c>
      <c r="L66" s="130" t="e">
        <f t="shared" ref="L66:L85" si="18">F66*J66</f>
        <v>#DIV/0!</v>
      </c>
      <c r="M66" s="130" t="e">
        <f t="shared" ref="M66:M85" si="19">K66-L66</f>
        <v>#DIV/0!</v>
      </c>
      <c r="N66" s="131" t="e">
        <f t="shared" ref="N66:N85" si="20">M66*0.35</f>
        <v>#DIV/0!</v>
      </c>
      <c r="O66" s="131" t="e">
        <f t="shared" ref="O66:O69" si="21">N66*H66</f>
        <v>#DIV/0!</v>
      </c>
    </row>
    <row r="67" spans="1:15" x14ac:dyDescent="0.25">
      <c r="A67" s="35" t="s">
        <v>83</v>
      </c>
      <c r="B67" s="37">
        <v>48</v>
      </c>
      <c r="C67" s="38">
        <v>43100</v>
      </c>
      <c r="D67" s="196"/>
      <c r="E67" s="40"/>
      <c r="F67" s="41"/>
      <c r="G67" s="41"/>
      <c r="H67" s="60">
        <v>3</v>
      </c>
      <c r="I67" s="44">
        <f t="shared" si="15"/>
        <v>0.33333333333333331</v>
      </c>
      <c r="J67" s="44" t="e">
        <f t="shared" si="16"/>
        <v>#DIV/0!</v>
      </c>
      <c r="K67" s="130">
        <f t="shared" si="17"/>
        <v>0</v>
      </c>
      <c r="L67" s="130" t="e">
        <f t="shared" si="18"/>
        <v>#DIV/0!</v>
      </c>
      <c r="M67" s="130" t="e">
        <f t="shared" si="19"/>
        <v>#DIV/0!</v>
      </c>
      <c r="N67" s="131" t="e">
        <f t="shared" si="20"/>
        <v>#DIV/0!</v>
      </c>
      <c r="O67" s="131" t="e">
        <f t="shared" si="21"/>
        <v>#DIV/0!</v>
      </c>
    </row>
    <row r="68" spans="1:15" x14ac:dyDescent="0.25">
      <c r="A68" s="35" t="s">
        <v>83</v>
      </c>
      <c r="B68" s="37">
        <v>49</v>
      </c>
      <c r="C68" s="38">
        <v>43100</v>
      </c>
      <c r="D68" s="196"/>
      <c r="E68" s="40"/>
      <c r="F68" s="41"/>
      <c r="G68" s="41"/>
      <c r="H68" s="60">
        <v>3</v>
      </c>
      <c r="I68" s="44">
        <f t="shared" si="15"/>
        <v>0.33333333333333331</v>
      </c>
      <c r="J68" s="44" t="e">
        <f t="shared" si="16"/>
        <v>#DIV/0!</v>
      </c>
      <c r="K68" s="130">
        <f t="shared" si="17"/>
        <v>0</v>
      </c>
      <c r="L68" s="130" t="e">
        <f t="shared" si="18"/>
        <v>#DIV/0!</v>
      </c>
      <c r="M68" s="130" t="e">
        <f t="shared" si="19"/>
        <v>#DIV/0!</v>
      </c>
      <c r="N68" s="131" t="e">
        <f t="shared" si="20"/>
        <v>#DIV/0!</v>
      </c>
      <c r="O68" s="131" t="e">
        <f t="shared" si="21"/>
        <v>#DIV/0!</v>
      </c>
    </row>
    <row r="69" spans="1:15" x14ac:dyDescent="0.25">
      <c r="A69" s="35" t="s">
        <v>83</v>
      </c>
      <c r="B69" s="35">
        <v>50</v>
      </c>
      <c r="C69" s="38">
        <v>43100</v>
      </c>
      <c r="D69" s="196"/>
      <c r="E69" s="40"/>
      <c r="F69" s="41"/>
      <c r="G69" s="41"/>
      <c r="H69" s="60">
        <v>3</v>
      </c>
      <c r="I69" s="44">
        <f t="shared" si="15"/>
        <v>0.33333333333333331</v>
      </c>
      <c r="J69" s="44" t="e">
        <f t="shared" si="16"/>
        <v>#DIV/0!</v>
      </c>
      <c r="K69" s="130">
        <f t="shared" si="17"/>
        <v>0</v>
      </c>
      <c r="L69" s="130" t="e">
        <f t="shared" si="18"/>
        <v>#DIV/0!</v>
      </c>
      <c r="M69" s="130" t="e">
        <f t="shared" si="19"/>
        <v>#DIV/0!</v>
      </c>
      <c r="N69" s="131" t="e">
        <f t="shared" si="20"/>
        <v>#DIV/0!</v>
      </c>
      <c r="O69" s="131" t="e">
        <f t="shared" si="21"/>
        <v>#DIV/0!</v>
      </c>
    </row>
    <row r="70" spans="1:15" x14ac:dyDescent="0.25">
      <c r="A70" s="35" t="s">
        <v>83</v>
      </c>
      <c r="B70" s="37">
        <v>51</v>
      </c>
      <c r="C70" s="38">
        <v>43100</v>
      </c>
      <c r="D70" s="196"/>
      <c r="E70" s="40"/>
      <c r="F70" s="41"/>
      <c r="G70" s="41"/>
      <c r="H70" s="60">
        <v>3</v>
      </c>
      <c r="I70" s="44">
        <f t="shared" si="15"/>
        <v>0.33333333333333331</v>
      </c>
      <c r="J70" s="44" t="e">
        <f t="shared" si="16"/>
        <v>#DIV/0!</v>
      </c>
      <c r="K70" s="130">
        <f t="shared" si="17"/>
        <v>0</v>
      </c>
      <c r="L70" s="130" t="e">
        <f t="shared" si="18"/>
        <v>#DIV/0!</v>
      </c>
      <c r="M70" s="130" t="e">
        <f t="shared" si="19"/>
        <v>#DIV/0!</v>
      </c>
      <c r="N70" s="131" t="e">
        <f t="shared" si="20"/>
        <v>#DIV/0!</v>
      </c>
      <c r="O70" s="131" t="e">
        <f>N70*H70</f>
        <v>#DIV/0!</v>
      </c>
    </row>
    <row r="71" spans="1:15" x14ac:dyDescent="0.25">
      <c r="A71" s="35" t="s">
        <v>83</v>
      </c>
      <c r="B71" s="37">
        <v>52</v>
      </c>
      <c r="C71" s="38">
        <v>43100</v>
      </c>
      <c r="D71" s="196"/>
      <c r="E71" s="40"/>
      <c r="F71" s="41"/>
      <c r="G71" s="41"/>
      <c r="H71" s="60">
        <v>3</v>
      </c>
      <c r="I71" s="44">
        <f t="shared" si="15"/>
        <v>0.33333333333333331</v>
      </c>
      <c r="J71" s="44" t="e">
        <f t="shared" si="16"/>
        <v>#DIV/0!</v>
      </c>
      <c r="K71" s="130">
        <f t="shared" si="17"/>
        <v>0</v>
      </c>
      <c r="L71" s="130" t="e">
        <f t="shared" si="18"/>
        <v>#DIV/0!</v>
      </c>
      <c r="M71" s="130" t="e">
        <f t="shared" si="19"/>
        <v>#DIV/0!</v>
      </c>
      <c r="N71" s="131" t="e">
        <f t="shared" si="20"/>
        <v>#DIV/0!</v>
      </c>
      <c r="O71" s="131" t="e">
        <f t="shared" ref="O71:O85" si="22">N71*H71</f>
        <v>#DIV/0!</v>
      </c>
    </row>
    <row r="72" spans="1:15" x14ac:dyDescent="0.25">
      <c r="A72" s="35" t="s">
        <v>83</v>
      </c>
      <c r="B72" s="35">
        <v>53</v>
      </c>
      <c r="C72" s="38">
        <v>43100</v>
      </c>
      <c r="D72" s="196"/>
      <c r="E72" s="40"/>
      <c r="F72" s="41"/>
      <c r="G72" s="41"/>
      <c r="H72" s="60">
        <v>3</v>
      </c>
      <c r="I72" s="44">
        <f t="shared" si="15"/>
        <v>0.33333333333333331</v>
      </c>
      <c r="J72" s="44" t="e">
        <f t="shared" si="16"/>
        <v>#DIV/0!</v>
      </c>
      <c r="K72" s="130">
        <f t="shared" si="17"/>
        <v>0</v>
      </c>
      <c r="L72" s="130" t="e">
        <f t="shared" si="18"/>
        <v>#DIV/0!</v>
      </c>
      <c r="M72" s="130" t="e">
        <f t="shared" si="19"/>
        <v>#DIV/0!</v>
      </c>
      <c r="N72" s="131" t="e">
        <f t="shared" si="20"/>
        <v>#DIV/0!</v>
      </c>
      <c r="O72" s="131" t="e">
        <f t="shared" si="22"/>
        <v>#DIV/0!</v>
      </c>
    </row>
    <row r="73" spans="1:15" x14ac:dyDescent="0.25">
      <c r="A73" s="35" t="s">
        <v>83</v>
      </c>
      <c r="B73" s="37">
        <v>54</v>
      </c>
      <c r="C73" s="38">
        <v>43100</v>
      </c>
      <c r="D73" s="196"/>
      <c r="E73" s="40"/>
      <c r="F73" s="41"/>
      <c r="G73" s="41"/>
      <c r="H73" s="60">
        <v>3</v>
      </c>
      <c r="I73" s="44">
        <f t="shared" si="15"/>
        <v>0.33333333333333331</v>
      </c>
      <c r="J73" s="44" t="e">
        <f t="shared" si="16"/>
        <v>#DIV/0!</v>
      </c>
      <c r="K73" s="130">
        <f t="shared" si="17"/>
        <v>0</v>
      </c>
      <c r="L73" s="130" t="e">
        <f t="shared" si="18"/>
        <v>#DIV/0!</v>
      </c>
      <c r="M73" s="130" t="e">
        <f t="shared" si="19"/>
        <v>#DIV/0!</v>
      </c>
      <c r="N73" s="131" t="e">
        <f t="shared" si="20"/>
        <v>#DIV/0!</v>
      </c>
      <c r="O73" s="131" t="e">
        <f t="shared" si="22"/>
        <v>#DIV/0!</v>
      </c>
    </row>
    <row r="74" spans="1:15" x14ac:dyDescent="0.25">
      <c r="A74" s="35" t="s">
        <v>83</v>
      </c>
      <c r="B74" s="37">
        <v>55</v>
      </c>
      <c r="C74" s="38">
        <v>43100</v>
      </c>
      <c r="D74" s="196"/>
      <c r="E74" s="40"/>
      <c r="F74" s="41"/>
      <c r="G74" s="41"/>
      <c r="H74" s="60">
        <v>3</v>
      </c>
      <c r="I74" s="44">
        <f t="shared" si="15"/>
        <v>0.33333333333333331</v>
      </c>
      <c r="J74" s="44" t="e">
        <f t="shared" si="16"/>
        <v>#DIV/0!</v>
      </c>
      <c r="K74" s="130">
        <f t="shared" si="17"/>
        <v>0</v>
      </c>
      <c r="L74" s="130" t="e">
        <f t="shared" si="18"/>
        <v>#DIV/0!</v>
      </c>
      <c r="M74" s="130" t="e">
        <f t="shared" si="19"/>
        <v>#DIV/0!</v>
      </c>
      <c r="N74" s="131" t="e">
        <f t="shared" si="20"/>
        <v>#DIV/0!</v>
      </c>
      <c r="O74" s="131" t="e">
        <f t="shared" si="22"/>
        <v>#DIV/0!</v>
      </c>
    </row>
    <row r="75" spans="1:15" x14ac:dyDescent="0.25">
      <c r="A75" s="35" t="s">
        <v>83</v>
      </c>
      <c r="B75" s="35">
        <v>56</v>
      </c>
      <c r="C75" s="38">
        <v>43100</v>
      </c>
      <c r="D75" s="196"/>
      <c r="E75" s="40"/>
      <c r="F75" s="41"/>
      <c r="G75" s="41"/>
      <c r="H75" s="60">
        <v>3</v>
      </c>
      <c r="I75" s="44">
        <f t="shared" si="15"/>
        <v>0.33333333333333331</v>
      </c>
      <c r="J75" s="44" t="e">
        <f t="shared" si="16"/>
        <v>#DIV/0!</v>
      </c>
      <c r="K75" s="130">
        <f t="shared" si="17"/>
        <v>0</v>
      </c>
      <c r="L75" s="130" t="e">
        <f t="shared" si="18"/>
        <v>#DIV/0!</v>
      </c>
      <c r="M75" s="130" t="e">
        <f t="shared" si="19"/>
        <v>#DIV/0!</v>
      </c>
      <c r="N75" s="131" t="e">
        <f t="shared" si="20"/>
        <v>#DIV/0!</v>
      </c>
      <c r="O75" s="131" t="e">
        <f t="shared" si="22"/>
        <v>#DIV/0!</v>
      </c>
    </row>
    <row r="76" spans="1:15" x14ac:dyDescent="0.25">
      <c r="A76" s="35" t="s">
        <v>83</v>
      </c>
      <c r="B76" s="37">
        <v>57</v>
      </c>
      <c r="C76" s="38">
        <v>43100</v>
      </c>
      <c r="D76" s="196"/>
      <c r="E76" s="40"/>
      <c r="F76" s="41"/>
      <c r="G76" s="41"/>
      <c r="H76" s="60">
        <v>3</v>
      </c>
      <c r="I76" s="44">
        <f t="shared" si="15"/>
        <v>0.33333333333333331</v>
      </c>
      <c r="J76" s="44" t="e">
        <f t="shared" si="16"/>
        <v>#DIV/0!</v>
      </c>
      <c r="K76" s="130">
        <f t="shared" si="17"/>
        <v>0</v>
      </c>
      <c r="L76" s="130" t="e">
        <f t="shared" si="18"/>
        <v>#DIV/0!</v>
      </c>
      <c r="M76" s="130" t="e">
        <f t="shared" si="19"/>
        <v>#DIV/0!</v>
      </c>
      <c r="N76" s="131" t="e">
        <f t="shared" si="20"/>
        <v>#DIV/0!</v>
      </c>
      <c r="O76" s="131" t="e">
        <f t="shared" si="22"/>
        <v>#DIV/0!</v>
      </c>
    </row>
    <row r="77" spans="1:15" x14ac:dyDescent="0.25">
      <c r="A77" s="35" t="s">
        <v>83</v>
      </c>
      <c r="B77" s="37">
        <v>58</v>
      </c>
      <c r="C77" s="38">
        <v>43100</v>
      </c>
      <c r="D77" s="196"/>
      <c r="E77" s="40"/>
      <c r="F77" s="41"/>
      <c r="G77" s="41"/>
      <c r="H77" s="60">
        <v>3</v>
      </c>
      <c r="I77" s="44">
        <f t="shared" si="15"/>
        <v>0.33333333333333331</v>
      </c>
      <c r="J77" s="44" t="e">
        <f t="shared" si="16"/>
        <v>#DIV/0!</v>
      </c>
      <c r="K77" s="130">
        <f t="shared" si="17"/>
        <v>0</v>
      </c>
      <c r="L77" s="130" t="e">
        <f t="shared" si="18"/>
        <v>#DIV/0!</v>
      </c>
      <c r="M77" s="130" t="e">
        <f t="shared" si="19"/>
        <v>#DIV/0!</v>
      </c>
      <c r="N77" s="131" t="e">
        <f t="shared" si="20"/>
        <v>#DIV/0!</v>
      </c>
      <c r="O77" s="131" t="e">
        <f t="shared" si="22"/>
        <v>#DIV/0!</v>
      </c>
    </row>
    <row r="78" spans="1:15" x14ac:dyDescent="0.25">
      <c r="A78" s="35" t="s">
        <v>83</v>
      </c>
      <c r="B78" s="35">
        <v>59</v>
      </c>
      <c r="C78" s="38">
        <v>43100</v>
      </c>
      <c r="D78" s="196"/>
      <c r="E78" s="40"/>
      <c r="F78" s="41"/>
      <c r="G78" s="41"/>
      <c r="H78" s="60">
        <v>3</v>
      </c>
      <c r="I78" s="44">
        <f t="shared" si="15"/>
        <v>0.33333333333333331</v>
      </c>
      <c r="J78" s="44" t="e">
        <f t="shared" si="16"/>
        <v>#DIV/0!</v>
      </c>
      <c r="K78" s="130">
        <f t="shared" si="17"/>
        <v>0</v>
      </c>
      <c r="L78" s="130" t="e">
        <f t="shared" si="18"/>
        <v>#DIV/0!</v>
      </c>
      <c r="M78" s="130" t="e">
        <f t="shared" si="19"/>
        <v>#DIV/0!</v>
      </c>
      <c r="N78" s="131" t="e">
        <f t="shared" si="20"/>
        <v>#DIV/0!</v>
      </c>
      <c r="O78" s="131" t="e">
        <f t="shared" si="22"/>
        <v>#DIV/0!</v>
      </c>
    </row>
    <row r="79" spans="1:15" x14ac:dyDescent="0.25">
      <c r="A79" s="35" t="s">
        <v>83</v>
      </c>
      <c r="B79" s="37">
        <v>60</v>
      </c>
      <c r="C79" s="38">
        <v>43100</v>
      </c>
      <c r="D79" s="196"/>
      <c r="E79" s="40"/>
      <c r="F79" s="41"/>
      <c r="G79" s="41"/>
      <c r="H79" s="60">
        <v>3</v>
      </c>
      <c r="I79" s="44">
        <f t="shared" si="15"/>
        <v>0.33333333333333331</v>
      </c>
      <c r="J79" s="44" t="e">
        <f t="shared" si="16"/>
        <v>#DIV/0!</v>
      </c>
      <c r="K79" s="130">
        <f t="shared" si="17"/>
        <v>0</v>
      </c>
      <c r="L79" s="130" t="e">
        <f t="shared" si="18"/>
        <v>#DIV/0!</v>
      </c>
      <c r="M79" s="130" t="e">
        <f t="shared" si="19"/>
        <v>#DIV/0!</v>
      </c>
      <c r="N79" s="131" t="e">
        <f t="shared" si="20"/>
        <v>#DIV/0!</v>
      </c>
      <c r="O79" s="131" t="e">
        <f t="shared" si="22"/>
        <v>#DIV/0!</v>
      </c>
    </row>
    <row r="80" spans="1:15" x14ac:dyDescent="0.25">
      <c r="A80" s="35" t="s">
        <v>83</v>
      </c>
      <c r="B80" s="37">
        <v>61</v>
      </c>
      <c r="C80" s="38">
        <v>43100</v>
      </c>
      <c r="D80" s="196"/>
      <c r="E80" s="40"/>
      <c r="F80" s="41"/>
      <c r="G80" s="41"/>
      <c r="H80" s="60">
        <v>3</v>
      </c>
      <c r="I80" s="44">
        <f t="shared" si="15"/>
        <v>0.33333333333333331</v>
      </c>
      <c r="J80" s="44" t="e">
        <f t="shared" si="16"/>
        <v>#DIV/0!</v>
      </c>
      <c r="K80" s="130">
        <f t="shared" si="17"/>
        <v>0</v>
      </c>
      <c r="L80" s="130" t="e">
        <f t="shared" si="18"/>
        <v>#DIV/0!</v>
      </c>
      <c r="M80" s="130" t="e">
        <f t="shared" si="19"/>
        <v>#DIV/0!</v>
      </c>
      <c r="N80" s="131" t="e">
        <f t="shared" si="20"/>
        <v>#DIV/0!</v>
      </c>
      <c r="O80" s="131" t="e">
        <f t="shared" si="22"/>
        <v>#DIV/0!</v>
      </c>
    </row>
    <row r="81" spans="1:15" x14ac:dyDescent="0.25">
      <c r="A81" s="35" t="s">
        <v>83</v>
      </c>
      <c r="B81" s="35">
        <v>62</v>
      </c>
      <c r="C81" s="38">
        <v>43100</v>
      </c>
      <c r="D81" s="196"/>
      <c r="E81" s="40"/>
      <c r="F81" s="41"/>
      <c r="G81" s="41"/>
      <c r="H81" s="60">
        <v>3</v>
      </c>
      <c r="I81" s="44">
        <f t="shared" si="15"/>
        <v>0.33333333333333331</v>
      </c>
      <c r="J81" s="44" t="e">
        <f t="shared" si="16"/>
        <v>#DIV/0!</v>
      </c>
      <c r="K81" s="130">
        <f t="shared" si="17"/>
        <v>0</v>
      </c>
      <c r="L81" s="130" t="e">
        <f t="shared" si="18"/>
        <v>#DIV/0!</v>
      </c>
      <c r="M81" s="130" t="e">
        <f t="shared" si="19"/>
        <v>#DIV/0!</v>
      </c>
      <c r="N81" s="131" t="e">
        <f t="shared" si="20"/>
        <v>#DIV/0!</v>
      </c>
      <c r="O81" s="131" t="e">
        <f t="shared" si="22"/>
        <v>#DIV/0!</v>
      </c>
    </row>
    <row r="82" spans="1:15" x14ac:dyDescent="0.25">
      <c r="A82" s="35" t="s">
        <v>83</v>
      </c>
      <c r="B82" s="37">
        <v>63</v>
      </c>
      <c r="C82" s="38">
        <v>43100</v>
      </c>
      <c r="D82" s="196"/>
      <c r="E82" s="40"/>
      <c r="F82" s="41"/>
      <c r="G82" s="41"/>
      <c r="H82" s="60">
        <v>3</v>
      </c>
      <c r="I82" s="44">
        <f t="shared" si="15"/>
        <v>0.33333333333333331</v>
      </c>
      <c r="J82" s="44" t="e">
        <f t="shared" si="16"/>
        <v>#DIV/0!</v>
      </c>
      <c r="K82" s="130">
        <f t="shared" si="17"/>
        <v>0</v>
      </c>
      <c r="L82" s="130" t="e">
        <f t="shared" si="18"/>
        <v>#DIV/0!</v>
      </c>
      <c r="M82" s="130" t="e">
        <f t="shared" si="19"/>
        <v>#DIV/0!</v>
      </c>
      <c r="N82" s="131" t="e">
        <f t="shared" si="20"/>
        <v>#DIV/0!</v>
      </c>
      <c r="O82" s="131" t="e">
        <f t="shared" si="22"/>
        <v>#DIV/0!</v>
      </c>
    </row>
    <row r="83" spans="1:15" x14ac:dyDescent="0.25">
      <c r="A83" s="35" t="s">
        <v>83</v>
      </c>
      <c r="B83" s="37">
        <v>64</v>
      </c>
      <c r="C83" s="38">
        <v>43100</v>
      </c>
      <c r="D83" s="196"/>
      <c r="E83" s="40"/>
      <c r="F83" s="41"/>
      <c r="G83" s="41"/>
      <c r="H83" s="60">
        <v>3</v>
      </c>
      <c r="I83" s="44">
        <f t="shared" si="15"/>
        <v>0.33333333333333331</v>
      </c>
      <c r="J83" s="44" t="e">
        <f t="shared" si="16"/>
        <v>#DIV/0!</v>
      </c>
      <c r="K83" s="130">
        <f t="shared" si="17"/>
        <v>0</v>
      </c>
      <c r="L83" s="130" t="e">
        <f t="shared" si="18"/>
        <v>#DIV/0!</v>
      </c>
      <c r="M83" s="130" t="e">
        <f t="shared" si="19"/>
        <v>#DIV/0!</v>
      </c>
      <c r="N83" s="131" t="e">
        <f t="shared" si="20"/>
        <v>#DIV/0!</v>
      </c>
      <c r="O83" s="131" t="e">
        <f t="shared" si="22"/>
        <v>#DIV/0!</v>
      </c>
    </row>
    <row r="84" spans="1:15" x14ac:dyDescent="0.25">
      <c r="A84" s="35" t="s">
        <v>83</v>
      </c>
      <c r="B84" s="35">
        <v>65</v>
      </c>
      <c r="C84" s="38">
        <v>43100</v>
      </c>
      <c r="D84" s="196"/>
      <c r="E84" s="40"/>
      <c r="F84" s="41"/>
      <c r="G84" s="41"/>
      <c r="H84" s="60">
        <v>3</v>
      </c>
      <c r="I84" s="44">
        <f t="shared" si="15"/>
        <v>0.33333333333333331</v>
      </c>
      <c r="J84" s="44" t="e">
        <f t="shared" si="16"/>
        <v>#DIV/0!</v>
      </c>
      <c r="K84" s="130">
        <f t="shared" si="17"/>
        <v>0</v>
      </c>
      <c r="L84" s="130" t="e">
        <f t="shared" si="18"/>
        <v>#DIV/0!</v>
      </c>
      <c r="M84" s="130" t="e">
        <f t="shared" si="19"/>
        <v>#DIV/0!</v>
      </c>
      <c r="N84" s="131" t="e">
        <f t="shared" si="20"/>
        <v>#DIV/0!</v>
      </c>
      <c r="O84" s="131" t="e">
        <f t="shared" si="22"/>
        <v>#DIV/0!</v>
      </c>
    </row>
    <row r="85" spans="1:15" x14ac:dyDescent="0.25">
      <c r="A85" s="35" t="s">
        <v>83</v>
      </c>
      <c r="B85" s="37">
        <v>66</v>
      </c>
      <c r="C85" s="38">
        <v>43100</v>
      </c>
      <c r="D85" s="196"/>
      <c r="E85" s="40"/>
      <c r="F85" s="41"/>
      <c r="G85" s="41"/>
      <c r="H85" s="60">
        <v>3</v>
      </c>
      <c r="I85" s="44">
        <f t="shared" si="15"/>
        <v>0.33333333333333331</v>
      </c>
      <c r="J85" s="44" t="e">
        <f t="shared" si="16"/>
        <v>#DIV/0!</v>
      </c>
      <c r="K85" s="130">
        <f t="shared" si="17"/>
        <v>0</v>
      </c>
      <c r="L85" s="130" t="e">
        <f t="shared" si="18"/>
        <v>#DIV/0!</v>
      </c>
      <c r="M85" s="130" t="e">
        <f t="shared" si="19"/>
        <v>#DIV/0!</v>
      </c>
      <c r="N85" s="131" t="e">
        <f t="shared" si="20"/>
        <v>#DIV/0!</v>
      </c>
      <c r="O85" s="131" t="e">
        <f t="shared" si="22"/>
        <v>#DIV/0!</v>
      </c>
    </row>
    <row r="86" spans="1:15" x14ac:dyDescent="0.25">
      <c r="A86" s="35" t="s">
        <v>83</v>
      </c>
      <c r="B86" s="37">
        <v>67</v>
      </c>
      <c r="C86" s="38">
        <v>43100</v>
      </c>
      <c r="D86" s="196"/>
      <c r="E86" s="40"/>
      <c r="F86" s="41"/>
      <c r="G86" s="41"/>
      <c r="H86" s="60">
        <v>3</v>
      </c>
      <c r="I86" s="44">
        <f>1/H86</f>
        <v>0.33333333333333331</v>
      </c>
      <c r="J86" s="44" t="e">
        <f>1/G86</f>
        <v>#DIV/0!</v>
      </c>
      <c r="K86" s="130">
        <f>F86*I86</f>
        <v>0</v>
      </c>
      <c r="L86" s="130" t="e">
        <f>F86*J86</f>
        <v>#DIV/0!</v>
      </c>
      <c r="M86" s="130" t="e">
        <f>K86-L86</f>
        <v>#DIV/0!</v>
      </c>
      <c r="N86" s="131" t="e">
        <f>M86*0.35</f>
        <v>#DIV/0!</v>
      </c>
      <c r="O86" s="131" t="e">
        <f>N86*H86</f>
        <v>#DIV/0!</v>
      </c>
    </row>
    <row r="87" spans="1:15" x14ac:dyDescent="0.25">
      <c r="A87" s="35" t="s">
        <v>83</v>
      </c>
      <c r="B87" s="35">
        <v>68</v>
      </c>
      <c r="C87" s="38">
        <v>43100</v>
      </c>
      <c r="D87" s="196"/>
      <c r="E87" s="40"/>
      <c r="F87" s="41"/>
      <c r="G87" s="41"/>
      <c r="H87" s="60">
        <v>3</v>
      </c>
      <c r="I87" s="44">
        <f>1/H87</f>
        <v>0.33333333333333331</v>
      </c>
      <c r="J87" s="44" t="e">
        <f>1/G87</f>
        <v>#DIV/0!</v>
      </c>
      <c r="K87" s="130">
        <f>F87*I87</f>
        <v>0</v>
      </c>
      <c r="L87" s="130" t="e">
        <f>F87*J87</f>
        <v>#DIV/0!</v>
      </c>
      <c r="M87" s="130" t="e">
        <f>K87-L87</f>
        <v>#DIV/0!</v>
      </c>
      <c r="N87" s="131" t="e">
        <f>M87*0.35</f>
        <v>#DIV/0!</v>
      </c>
      <c r="O87" s="131" t="e">
        <f>N87*H87</f>
        <v>#DIV/0!</v>
      </c>
    </row>
    <row r="88" spans="1:15" x14ac:dyDescent="0.25">
      <c r="A88" s="35" t="s">
        <v>83</v>
      </c>
      <c r="B88" s="37">
        <v>69</v>
      </c>
      <c r="C88" s="38">
        <v>43100</v>
      </c>
      <c r="D88" s="196"/>
      <c r="E88" s="40"/>
      <c r="F88" s="41"/>
      <c r="G88" s="41"/>
      <c r="H88" s="60">
        <v>3</v>
      </c>
      <c r="I88" s="44">
        <f t="shared" ref="I88:I107" si="23">1/H88</f>
        <v>0.33333333333333331</v>
      </c>
      <c r="J88" s="44" t="e">
        <f t="shared" ref="J88:J107" si="24">1/G88</f>
        <v>#DIV/0!</v>
      </c>
      <c r="K88" s="130">
        <f t="shared" ref="K88:K107" si="25">F88*I88</f>
        <v>0</v>
      </c>
      <c r="L88" s="130" t="e">
        <f t="shared" ref="L88:L107" si="26">F88*J88</f>
        <v>#DIV/0!</v>
      </c>
      <c r="M88" s="130" t="e">
        <f t="shared" ref="M88:M107" si="27">K88-L88</f>
        <v>#DIV/0!</v>
      </c>
      <c r="N88" s="131" t="e">
        <f t="shared" ref="N88:N107" si="28">M88*0.35</f>
        <v>#DIV/0!</v>
      </c>
      <c r="O88" s="131" t="e">
        <f t="shared" ref="O88:O91" si="29">N88*H88</f>
        <v>#DIV/0!</v>
      </c>
    </row>
    <row r="89" spans="1:15" x14ac:dyDescent="0.25">
      <c r="A89" s="35" t="s">
        <v>83</v>
      </c>
      <c r="B89" s="37">
        <v>70</v>
      </c>
      <c r="C89" s="38">
        <v>43100</v>
      </c>
      <c r="D89" s="196"/>
      <c r="E89" s="40"/>
      <c r="F89" s="41"/>
      <c r="G89" s="41"/>
      <c r="H89" s="60">
        <v>3</v>
      </c>
      <c r="I89" s="44">
        <f t="shared" si="23"/>
        <v>0.33333333333333331</v>
      </c>
      <c r="J89" s="44" t="e">
        <f t="shared" si="24"/>
        <v>#DIV/0!</v>
      </c>
      <c r="K89" s="130">
        <f t="shared" si="25"/>
        <v>0</v>
      </c>
      <c r="L89" s="130" t="e">
        <f t="shared" si="26"/>
        <v>#DIV/0!</v>
      </c>
      <c r="M89" s="130" t="e">
        <f t="shared" si="27"/>
        <v>#DIV/0!</v>
      </c>
      <c r="N89" s="131" t="e">
        <f t="shared" si="28"/>
        <v>#DIV/0!</v>
      </c>
      <c r="O89" s="131" t="e">
        <f t="shared" si="29"/>
        <v>#DIV/0!</v>
      </c>
    </row>
    <row r="90" spans="1:15" x14ac:dyDescent="0.25">
      <c r="A90" s="35" t="s">
        <v>83</v>
      </c>
      <c r="B90" s="35">
        <v>71</v>
      </c>
      <c r="C90" s="38">
        <v>43100</v>
      </c>
      <c r="D90" s="196"/>
      <c r="E90" s="40"/>
      <c r="F90" s="41"/>
      <c r="G90" s="41"/>
      <c r="H90" s="60">
        <v>3</v>
      </c>
      <c r="I90" s="44">
        <f t="shared" si="23"/>
        <v>0.33333333333333331</v>
      </c>
      <c r="J90" s="44" t="e">
        <f t="shared" si="24"/>
        <v>#DIV/0!</v>
      </c>
      <c r="K90" s="130">
        <f t="shared" si="25"/>
        <v>0</v>
      </c>
      <c r="L90" s="130" t="e">
        <f t="shared" si="26"/>
        <v>#DIV/0!</v>
      </c>
      <c r="M90" s="130" t="e">
        <f t="shared" si="27"/>
        <v>#DIV/0!</v>
      </c>
      <c r="N90" s="131" t="e">
        <f t="shared" si="28"/>
        <v>#DIV/0!</v>
      </c>
      <c r="O90" s="131" t="e">
        <f t="shared" si="29"/>
        <v>#DIV/0!</v>
      </c>
    </row>
    <row r="91" spans="1:15" x14ac:dyDescent="0.25">
      <c r="A91" s="35" t="s">
        <v>83</v>
      </c>
      <c r="B91" s="37">
        <v>72</v>
      </c>
      <c r="C91" s="38">
        <v>43100</v>
      </c>
      <c r="D91" s="196"/>
      <c r="E91" s="40"/>
      <c r="F91" s="41"/>
      <c r="G91" s="41"/>
      <c r="H91" s="60">
        <v>3</v>
      </c>
      <c r="I91" s="44">
        <f t="shared" si="23"/>
        <v>0.33333333333333331</v>
      </c>
      <c r="J91" s="44" t="e">
        <f t="shared" si="24"/>
        <v>#DIV/0!</v>
      </c>
      <c r="K91" s="130">
        <f t="shared" si="25"/>
        <v>0</v>
      </c>
      <c r="L91" s="130" t="e">
        <f t="shared" si="26"/>
        <v>#DIV/0!</v>
      </c>
      <c r="M91" s="130" t="e">
        <f t="shared" si="27"/>
        <v>#DIV/0!</v>
      </c>
      <c r="N91" s="131" t="e">
        <f t="shared" si="28"/>
        <v>#DIV/0!</v>
      </c>
      <c r="O91" s="131" t="e">
        <f t="shared" si="29"/>
        <v>#DIV/0!</v>
      </c>
    </row>
    <row r="92" spans="1:15" x14ac:dyDescent="0.25">
      <c r="A92" s="35" t="s">
        <v>83</v>
      </c>
      <c r="B92" s="37">
        <v>73</v>
      </c>
      <c r="C92" s="38">
        <v>43100</v>
      </c>
      <c r="D92" s="196"/>
      <c r="E92" s="40"/>
      <c r="F92" s="41"/>
      <c r="G92" s="41"/>
      <c r="H92" s="60">
        <v>3</v>
      </c>
      <c r="I92" s="44">
        <f t="shared" si="23"/>
        <v>0.33333333333333331</v>
      </c>
      <c r="J92" s="44" t="e">
        <f t="shared" si="24"/>
        <v>#DIV/0!</v>
      </c>
      <c r="K92" s="130">
        <f t="shared" si="25"/>
        <v>0</v>
      </c>
      <c r="L92" s="130" t="e">
        <f t="shared" si="26"/>
        <v>#DIV/0!</v>
      </c>
      <c r="M92" s="130" t="e">
        <f t="shared" si="27"/>
        <v>#DIV/0!</v>
      </c>
      <c r="N92" s="131" t="e">
        <f t="shared" si="28"/>
        <v>#DIV/0!</v>
      </c>
      <c r="O92" s="131" t="e">
        <f>N92*H92</f>
        <v>#DIV/0!</v>
      </c>
    </row>
    <row r="93" spans="1:15" x14ac:dyDescent="0.25">
      <c r="A93" s="35" t="s">
        <v>83</v>
      </c>
      <c r="B93" s="35">
        <v>74</v>
      </c>
      <c r="C93" s="38">
        <v>43100</v>
      </c>
      <c r="D93" s="196"/>
      <c r="E93" s="40"/>
      <c r="F93" s="41"/>
      <c r="G93" s="41"/>
      <c r="H93" s="60">
        <v>3</v>
      </c>
      <c r="I93" s="44">
        <f t="shared" si="23"/>
        <v>0.33333333333333331</v>
      </c>
      <c r="J93" s="44" t="e">
        <f t="shared" si="24"/>
        <v>#DIV/0!</v>
      </c>
      <c r="K93" s="130">
        <f t="shared" si="25"/>
        <v>0</v>
      </c>
      <c r="L93" s="130" t="e">
        <f t="shared" si="26"/>
        <v>#DIV/0!</v>
      </c>
      <c r="M93" s="130" t="e">
        <f t="shared" si="27"/>
        <v>#DIV/0!</v>
      </c>
      <c r="N93" s="131" t="e">
        <f t="shared" si="28"/>
        <v>#DIV/0!</v>
      </c>
      <c r="O93" s="131" t="e">
        <f t="shared" ref="O93:O107" si="30">N93*H93</f>
        <v>#DIV/0!</v>
      </c>
    </row>
    <row r="94" spans="1:15" x14ac:dyDescent="0.25">
      <c r="A94" s="35" t="s">
        <v>83</v>
      </c>
      <c r="B94" s="37">
        <v>75</v>
      </c>
      <c r="C94" s="38">
        <v>43100</v>
      </c>
      <c r="D94" s="196"/>
      <c r="E94" s="40"/>
      <c r="F94" s="41"/>
      <c r="G94" s="41"/>
      <c r="H94" s="60">
        <v>3</v>
      </c>
      <c r="I94" s="44">
        <f t="shared" si="23"/>
        <v>0.33333333333333331</v>
      </c>
      <c r="J94" s="44" t="e">
        <f t="shared" si="24"/>
        <v>#DIV/0!</v>
      </c>
      <c r="K94" s="130">
        <f t="shared" si="25"/>
        <v>0</v>
      </c>
      <c r="L94" s="130" t="e">
        <f t="shared" si="26"/>
        <v>#DIV/0!</v>
      </c>
      <c r="M94" s="130" t="e">
        <f t="shared" si="27"/>
        <v>#DIV/0!</v>
      </c>
      <c r="N94" s="131" t="e">
        <f t="shared" si="28"/>
        <v>#DIV/0!</v>
      </c>
      <c r="O94" s="131" t="e">
        <f t="shared" si="30"/>
        <v>#DIV/0!</v>
      </c>
    </row>
    <row r="95" spans="1:15" x14ac:dyDescent="0.25">
      <c r="A95" s="35" t="s">
        <v>83</v>
      </c>
      <c r="B95" s="37">
        <v>76</v>
      </c>
      <c r="C95" s="38">
        <v>43100</v>
      </c>
      <c r="D95" s="196"/>
      <c r="E95" s="40"/>
      <c r="F95" s="41"/>
      <c r="G95" s="41"/>
      <c r="H95" s="60">
        <v>3</v>
      </c>
      <c r="I95" s="44">
        <f t="shared" si="23"/>
        <v>0.33333333333333331</v>
      </c>
      <c r="J95" s="44" t="e">
        <f t="shared" si="24"/>
        <v>#DIV/0!</v>
      </c>
      <c r="K95" s="130">
        <f t="shared" si="25"/>
        <v>0</v>
      </c>
      <c r="L95" s="130" t="e">
        <f t="shared" si="26"/>
        <v>#DIV/0!</v>
      </c>
      <c r="M95" s="130" t="e">
        <f t="shared" si="27"/>
        <v>#DIV/0!</v>
      </c>
      <c r="N95" s="131" t="e">
        <f t="shared" si="28"/>
        <v>#DIV/0!</v>
      </c>
      <c r="O95" s="131" t="e">
        <f t="shared" si="30"/>
        <v>#DIV/0!</v>
      </c>
    </row>
    <row r="96" spans="1:15" x14ac:dyDescent="0.25">
      <c r="A96" s="35" t="s">
        <v>83</v>
      </c>
      <c r="B96" s="35">
        <v>77</v>
      </c>
      <c r="C96" s="38">
        <v>43100</v>
      </c>
      <c r="D96" s="196"/>
      <c r="E96" s="40"/>
      <c r="F96" s="41"/>
      <c r="G96" s="41"/>
      <c r="H96" s="60">
        <v>3</v>
      </c>
      <c r="I96" s="44">
        <f t="shared" si="23"/>
        <v>0.33333333333333331</v>
      </c>
      <c r="J96" s="44" t="e">
        <f t="shared" si="24"/>
        <v>#DIV/0!</v>
      </c>
      <c r="K96" s="130">
        <f t="shared" si="25"/>
        <v>0</v>
      </c>
      <c r="L96" s="130" t="e">
        <f t="shared" si="26"/>
        <v>#DIV/0!</v>
      </c>
      <c r="M96" s="130" t="e">
        <f t="shared" si="27"/>
        <v>#DIV/0!</v>
      </c>
      <c r="N96" s="131" t="e">
        <f t="shared" si="28"/>
        <v>#DIV/0!</v>
      </c>
      <c r="O96" s="131" t="e">
        <f t="shared" si="30"/>
        <v>#DIV/0!</v>
      </c>
    </row>
    <row r="97" spans="1:15" x14ac:dyDescent="0.25">
      <c r="A97" s="35" t="s">
        <v>83</v>
      </c>
      <c r="B97" s="37">
        <v>78</v>
      </c>
      <c r="C97" s="38">
        <v>43100</v>
      </c>
      <c r="D97" s="196"/>
      <c r="E97" s="40"/>
      <c r="F97" s="41"/>
      <c r="G97" s="41"/>
      <c r="H97" s="60">
        <v>3</v>
      </c>
      <c r="I97" s="44">
        <f t="shared" si="23"/>
        <v>0.33333333333333331</v>
      </c>
      <c r="J97" s="44" t="e">
        <f t="shared" si="24"/>
        <v>#DIV/0!</v>
      </c>
      <c r="K97" s="130">
        <f t="shared" si="25"/>
        <v>0</v>
      </c>
      <c r="L97" s="130" t="e">
        <f t="shared" si="26"/>
        <v>#DIV/0!</v>
      </c>
      <c r="M97" s="130" t="e">
        <f t="shared" si="27"/>
        <v>#DIV/0!</v>
      </c>
      <c r="N97" s="131" t="e">
        <f t="shared" si="28"/>
        <v>#DIV/0!</v>
      </c>
      <c r="O97" s="131" t="e">
        <f t="shared" si="30"/>
        <v>#DIV/0!</v>
      </c>
    </row>
    <row r="98" spans="1:15" x14ac:dyDescent="0.25">
      <c r="A98" s="35" t="s">
        <v>83</v>
      </c>
      <c r="B98" s="37">
        <v>79</v>
      </c>
      <c r="C98" s="38">
        <v>43100</v>
      </c>
      <c r="D98" s="196"/>
      <c r="E98" s="40"/>
      <c r="F98" s="41"/>
      <c r="G98" s="41"/>
      <c r="H98" s="60">
        <v>3</v>
      </c>
      <c r="I98" s="44">
        <f t="shared" si="23"/>
        <v>0.33333333333333331</v>
      </c>
      <c r="J98" s="44" t="e">
        <f t="shared" si="24"/>
        <v>#DIV/0!</v>
      </c>
      <c r="K98" s="130">
        <f t="shared" si="25"/>
        <v>0</v>
      </c>
      <c r="L98" s="130" t="e">
        <f t="shared" si="26"/>
        <v>#DIV/0!</v>
      </c>
      <c r="M98" s="130" t="e">
        <f t="shared" si="27"/>
        <v>#DIV/0!</v>
      </c>
      <c r="N98" s="131" t="e">
        <f t="shared" si="28"/>
        <v>#DIV/0!</v>
      </c>
      <c r="O98" s="131" t="e">
        <f t="shared" si="30"/>
        <v>#DIV/0!</v>
      </c>
    </row>
    <row r="99" spans="1:15" x14ac:dyDescent="0.25">
      <c r="A99" s="35" t="s">
        <v>83</v>
      </c>
      <c r="B99" s="35">
        <v>80</v>
      </c>
      <c r="C99" s="38">
        <v>43100</v>
      </c>
      <c r="D99" s="196"/>
      <c r="E99" s="40"/>
      <c r="F99" s="41"/>
      <c r="G99" s="41"/>
      <c r="H99" s="60">
        <v>3</v>
      </c>
      <c r="I99" s="44">
        <f t="shared" si="23"/>
        <v>0.33333333333333331</v>
      </c>
      <c r="J99" s="44" t="e">
        <f t="shared" si="24"/>
        <v>#DIV/0!</v>
      </c>
      <c r="K99" s="130">
        <f t="shared" si="25"/>
        <v>0</v>
      </c>
      <c r="L99" s="130" t="e">
        <f t="shared" si="26"/>
        <v>#DIV/0!</v>
      </c>
      <c r="M99" s="130" t="e">
        <f t="shared" si="27"/>
        <v>#DIV/0!</v>
      </c>
      <c r="N99" s="131" t="e">
        <f t="shared" si="28"/>
        <v>#DIV/0!</v>
      </c>
      <c r="O99" s="131" t="e">
        <f t="shared" si="30"/>
        <v>#DIV/0!</v>
      </c>
    </row>
    <row r="100" spans="1:15" x14ac:dyDescent="0.25">
      <c r="A100" s="35" t="s">
        <v>83</v>
      </c>
      <c r="B100" s="37">
        <v>81</v>
      </c>
      <c r="C100" s="38">
        <v>43100</v>
      </c>
      <c r="D100" s="196"/>
      <c r="E100" s="40"/>
      <c r="F100" s="41"/>
      <c r="G100" s="41"/>
      <c r="H100" s="60">
        <v>3</v>
      </c>
      <c r="I100" s="44">
        <f t="shared" si="23"/>
        <v>0.33333333333333331</v>
      </c>
      <c r="J100" s="44" t="e">
        <f t="shared" si="24"/>
        <v>#DIV/0!</v>
      </c>
      <c r="K100" s="130">
        <f t="shared" si="25"/>
        <v>0</v>
      </c>
      <c r="L100" s="130" t="e">
        <f t="shared" si="26"/>
        <v>#DIV/0!</v>
      </c>
      <c r="M100" s="130" t="e">
        <f t="shared" si="27"/>
        <v>#DIV/0!</v>
      </c>
      <c r="N100" s="131" t="e">
        <f t="shared" si="28"/>
        <v>#DIV/0!</v>
      </c>
      <c r="O100" s="131" t="e">
        <f t="shared" si="30"/>
        <v>#DIV/0!</v>
      </c>
    </row>
    <row r="101" spans="1:15" x14ac:dyDescent="0.25">
      <c r="A101" s="35" t="s">
        <v>83</v>
      </c>
      <c r="B101" s="37">
        <v>82</v>
      </c>
      <c r="C101" s="38">
        <v>43100</v>
      </c>
      <c r="D101" s="196"/>
      <c r="E101" s="40"/>
      <c r="F101" s="41"/>
      <c r="G101" s="41"/>
      <c r="H101" s="60">
        <v>3</v>
      </c>
      <c r="I101" s="44">
        <f t="shared" si="23"/>
        <v>0.33333333333333331</v>
      </c>
      <c r="J101" s="44" t="e">
        <f t="shared" si="24"/>
        <v>#DIV/0!</v>
      </c>
      <c r="K101" s="130">
        <f t="shared" si="25"/>
        <v>0</v>
      </c>
      <c r="L101" s="130" t="e">
        <f t="shared" si="26"/>
        <v>#DIV/0!</v>
      </c>
      <c r="M101" s="130" t="e">
        <f t="shared" si="27"/>
        <v>#DIV/0!</v>
      </c>
      <c r="N101" s="131" t="e">
        <f t="shared" si="28"/>
        <v>#DIV/0!</v>
      </c>
      <c r="O101" s="131" t="e">
        <f t="shared" si="30"/>
        <v>#DIV/0!</v>
      </c>
    </row>
    <row r="102" spans="1:15" x14ac:dyDescent="0.25">
      <c r="A102" s="35" t="s">
        <v>83</v>
      </c>
      <c r="B102" s="35">
        <v>83</v>
      </c>
      <c r="C102" s="38">
        <v>43100</v>
      </c>
      <c r="D102" s="196"/>
      <c r="E102" s="40"/>
      <c r="F102" s="41"/>
      <c r="G102" s="41"/>
      <c r="H102" s="60">
        <v>3</v>
      </c>
      <c r="I102" s="44">
        <f t="shared" si="23"/>
        <v>0.33333333333333331</v>
      </c>
      <c r="J102" s="44" t="e">
        <f t="shared" si="24"/>
        <v>#DIV/0!</v>
      </c>
      <c r="K102" s="130">
        <f t="shared" si="25"/>
        <v>0</v>
      </c>
      <c r="L102" s="130" t="e">
        <f t="shared" si="26"/>
        <v>#DIV/0!</v>
      </c>
      <c r="M102" s="130" t="e">
        <f t="shared" si="27"/>
        <v>#DIV/0!</v>
      </c>
      <c r="N102" s="131" t="e">
        <f t="shared" si="28"/>
        <v>#DIV/0!</v>
      </c>
      <c r="O102" s="131" t="e">
        <f t="shared" si="30"/>
        <v>#DIV/0!</v>
      </c>
    </row>
    <row r="103" spans="1:15" x14ac:dyDescent="0.25">
      <c r="A103" s="35" t="s">
        <v>83</v>
      </c>
      <c r="B103" s="37">
        <v>84</v>
      </c>
      <c r="C103" s="38">
        <v>43100</v>
      </c>
      <c r="D103" s="196"/>
      <c r="E103" s="40"/>
      <c r="F103" s="41"/>
      <c r="G103" s="41"/>
      <c r="H103" s="60">
        <v>3</v>
      </c>
      <c r="I103" s="44">
        <f t="shared" si="23"/>
        <v>0.33333333333333331</v>
      </c>
      <c r="J103" s="44" t="e">
        <f t="shared" si="24"/>
        <v>#DIV/0!</v>
      </c>
      <c r="K103" s="130">
        <f t="shared" si="25"/>
        <v>0</v>
      </c>
      <c r="L103" s="130" t="e">
        <f t="shared" si="26"/>
        <v>#DIV/0!</v>
      </c>
      <c r="M103" s="130" t="e">
        <f t="shared" si="27"/>
        <v>#DIV/0!</v>
      </c>
      <c r="N103" s="131" t="e">
        <f t="shared" si="28"/>
        <v>#DIV/0!</v>
      </c>
      <c r="O103" s="131" t="e">
        <f t="shared" si="30"/>
        <v>#DIV/0!</v>
      </c>
    </row>
    <row r="104" spans="1:15" x14ac:dyDescent="0.25">
      <c r="A104" s="35" t="s">
        <v>83</v>
      </c>
      <c r="B104" s="37">
        <v>85</v>
      </c>
      <c r="C104" s="38">
        <v>43100</v>
      </c>
      <c r="D104" s="196"/>
      <c r="E104" s="40"/>
      <c r="F104" s="41"/>
      <c r="G104" s="41"/>
      <c r="H104" s="60">
        <v>3</v>
      </c>
      <c r="I104" s="44">
        <f t="shared" si="23"/>
        <v>0.33333333333333331</v>
      </c>
      <c r="J104" s="44" t="e">
        <f t="shared" si="24"/>
        <v>#DIV/0!</v>
      </c>
      <c r="K104" s="130">
        <f t="shared" si="25"/>
        <v>0</v>
      </c>
      <c r="L104" s="130" t="e">
        <f t="shared" si="26"/>
        <v>#DIV/0!</v>
      </c>
      <c r="M104" s="130" t="e">
        <f t="shared" si="27"/>
        <v>#DIV/0!</v>
      </c>
      <c r="N104" s="131" t="e">
        <f t="shared" si="28"/>
        <v>#DIV/0!</v>
      </c>
      <c r="O104" s="131" t="e">
        <f t="shared" si="30"/>
        <v>#DIV/0!</v>
      </c>
    </row>
    <row r="105" spans="1:15" x14ac:dyDescent="0.25">
      <c r="A105" s="35" t="s">
        <v>83</v>
      </c>
      <c r="B105" s="35">
        <v>86</v>
      </c>
      <c r="C105" s="38">
        <v>43100</v>
      </c>
      <c r="D105" s="196"/>
      <c r="E105" s="40"/>
      <c r="F105" s="41"/>
      <c r="G105" s="41"/>
      <c r="H105" s="60">
        <v>3</v>
      </c>
      <c r="I105" s="44">
        <f t="shared" si="23"/>
        <v>0.33333333333333331</v>
      </c>
      <c r="J105" s="44" t="e">
        <f t="shared" si="24"/>
        <v>#DIV/0!</v>
      </c>
      <c r="K105" s="130">
        <f t="shared" si="25"/>
        <v>0</v>
      </c>
      <c r="L105" s="130" t="e">
        <f t="shared" si="26"/>
        <v>#DIV/0!</v>
      </c>
      <c r="M105" s="130" t="e">
        <f t="shared" si="27"/>
        <v>#DIV/0!</v>
      </c>
      <c r="N105" s="131" t="e">
        <f t="shared" si="28"/>
        <v>#DIV/0!</v>
      </c>
      <c r="O105" s="131" t="e">
        <f t="shared" si="30"/>
        <v>#DIV/0!</v>
      </c>
    </row>
    <row r="106" spans="1:15" x14ac:dyDescent="0.25">
      <c r="A106" s="35" t="s">
        <v>83</v>
      </c>
      <c r="B106" s="37">
        <v>87</v>
      </c>
      <c r="C106" s="38">
        <v>43100</v>
      </c>
      <c r="D106" s="196"/>
      <c r="E106" s="40"/>
      <c r="F106" s="41"/>
      <c r="G106" s="41"/>
      <c r="H106" s="60">
        <v>3</v>
      </c>
      <c r="I106" s="44">
        <f t="shared" si="23"/>
        <v>0.33333333333333331</v>
      </c>
      <c r="J106" s="44" t="e">
        <f t="shared" si="24"/>
        <v>#DIV/0!</v>
      </c>
      <c r="K106" s="130">
        <f t="shared" si="25"/>
        <v>0</v>
      </c>
      <c r="L106" s="130" t="e">
        <f t="shared" si="26"/>
        <v>#DIV/0!</v>
      </c>
      <c r="M106" s="130" t="e">
        <f t="shared" si="27"/>
        <v>#DIV/0!</v>
      </c>
      <c r="N106" s="131" t="e">
        <f t="shared" si="28"/>
        <v>#DIV/0!</v>
      </c>
      <c r="O106" s="131" t="e">
        <f t="shared" si="30"/>
        <v>#DIV/0!</v>
      </c>
    </row>
    <row r="107" spans="1:15" x14ac:dyDescent="0.25">
      <c r="A107" s="35" t="s">
        <v>83</v>
      </c>
      <c r="B107" s="37">
        <v>88</v>
      </c>
      <c r="C107" s="38">
        <v>43100</v>
      </c>
      <c r="D107" s="196"/>
      <c r="E107" s="40"/>
      <c r="F107" s="41"/>
      <c r="G107" s="41"/>
      <c r="H107" s="60">
        <v>3</v>
      </c>
      <c r="I107" s="44">
        <f t="shared" si="23"/>
        <v>0.33333333333333331</v>
      </c>
      <c r="J107" s="44" t="e">
        <f t="shared" si="24"/>
        <v>#DIV/0!</v>
      </c>
      <c r="K107" s="130">
        <f t="shared" si="25"/>
        <v>0</v>
      </c>
      <c r="L107" s="130" t="e">
        <f t="shared" si="26"/>
        <v>#DIV/0!</v>
      </c>
      <c r="M107" s="130" t="e">
        <f t="shared" si="27"/>
        <v>#DIV/0!</v>
      </c>
      <c r="N107" s="131" t="e">
        <f t="shared" si="28"/>
        <v>#DIV/0!</v>
      </c>
      <c r="O107" s="131" t="e">
        <f t="shared" si="30"/>
        <v>#DIV/0!</v>
      </c>
    </row>
    <row r="108" spans="1:15" x14ac:dyDescent="0.25">
      <c r="A108" s="35" t="s">
        <v>83</v>
      </c>
      <c r="B108" s="35">
        <v>89</v>
      </c>
      <c r="C108" s="38">
        <v>43100</v>
      </c>
      <c r="D108" s="196"/>
      <c r="E108" s="40"/>
      <c r="F108" s="41"/>
      <c r="G108" s="41"/>
      <c r="H108" s="60">
        <v>3</v>
      </c>
      <c r="I108" s="44">
        <f>1/H108</f>
        <v>0.33333333333333331</v>
      </c>
      <c r="J108" s="44" t="e">
        <f>1/G108</f>
        <v>#DIV/0!</v>
      </c>
      <c r="K108" s="130">
        <f>F108*I108</f>
        <v>0</v>
      </c>
      <c r="L108" s="130" t="e">
        <f>F108*J108</f>
        <v>#DIV/0!</v>
      </c>
      <c r="M108" s="130" t="e">
        <f>K108-L108</f>
        <v>#DIV/0!</v>
      </c>
      <c r="N108" s="131" t="e">
        <f>M108*0.35</f>
        <v>#DIV/0!</v>
      </c>
      <c r="O108" s="131" t="e">
        <f>N108*H108</f>
        <v>#DIV/0!</v>
      </c>
    </row>
    <row r="109" spans="1:15" x14ac:dyDescent="0.25">
      <c r="A109" s="35" t="s">
        <v>83</v>
      </c>
      <c r="B109" s="37">
        <v>90</v>
      </c>
      <c r="C109" s="38">
        <v>43100</v>
      </c>
      <c r="D109" s="196"/>
      <c r="E109" s="40"/>
      <c r="F109" s="41"/>
      <c r="G109" s="41"/>
      <c r="H109" s="60">
        <v>3</v>
      </c>
      <c r="I109" s="44">
        <f>1/H109</f>
        <v>0.33333333333333331</v>
      </c>
      <c r="J109" s="44" t="e">
        <f>1/G109</f>
        <v>#DIV/0!</v>
      </c>
      <c r="K109" s="130">
        <f>F109*I109</f>
        <v>0</v>
      </c>
      <c r="L109" s="130" t="e">
        <f>F109*J109</f>
        <v>#DIV/0!</v>
      </c>
      <c r="M109" s="130" t="e">
        <f>K109-L109</f>
        <v>#DIV/0!</v>
      </c>
      <c r="N109" s="131" t="e">
        <f>M109*0.35</f>
        <v>#DIV/0!</v>
      </c>
      <c r="O109" s="131" t="e">
        <f>N109*H109</f>
        <v>#DIV/0!</v>
      </c>
    </row>
    <row r="110" spans="1:15" x14ac:dyDescent="0.25">
      <c r="A110" s="35" t="s">
        <v>83</v>
      </c>
      <c r="B110" s="37">
        <v>91</v>
      </c>
      <c r="C110" s="38">
        <v>43100</v>
      </c>
      <c r="D110" s="196"/>
      <c r="E110" s="40"/>
      <c r="F110" s="41"/>
      <c r="G110" s="41"/>
      <c r="H110" s="60">
        <v>3</v>
      </c>
      <c r="I110" s="44">
        <f t="shared" ref="I110:I129" si="31">1/H110</f>
        <v>0.33333333333333331</v>
      </c>
      <c r="J110" s="44" t="e">
        <f t="shared" ref="J110:J129" si="32">1/G110</f>
        <v>#DIV/0!</v>
      </c>
      <c r="K110" s="130">
        <f t="shared" ref="K110:K129" si="33">F110*I110</f>
        <v>0</v>
      </c>
      <c r="L110" s="130" t="e">
        <f t="shared" ref="L110:L129" si="34">F110*J110</f>
        <v>#DIV/0!</v>
      </c>
      <c r="M110" s="130" t="e">
        <f t="shared" ref="M110:M129" si="35">K110-L110</f>
        <v>#DIV/0!</v>
      </c>
      <c r="N110" s="131" t="e">
        <f t="shared" ref="N110:N129" si="36">M110*0.35</f>
        <v>#DIV/0!</v>
      </c>
      <c r="O110" s="131" t="e">
        <f t="shared" ref="O110:O113" si="37">N110*H110</f>
        <v>#DIV/0!</v>
      </c>
    </row>
    <row r="111" spans="1:15" x14ac:dyDescent="0.25">
      <c r="A111" s="35" t="s">
        <v>83</v>
      </c>
      <c r="B111" s="35">
        <v>92</v>
      </c>
      <c r="C111" s="38">
        <v>43100</v>
      </c>
      <c r="D111" s="196"/>
      <c r="E111" s="40"/>
      <c r="F111" s="41"/>
      <c r="G111" s="41"/>
      <c r="H111" s="60">
        <v>3</v>
      </c>
      <c r="I111" s="44">
        <f t="shared" si="31"/>
        <v>0.33333333333333331</v>
      </c>
      <c r="J111" s="44" t="e">
        <f t="shared" si="32"/>
        <v>#DIV/0!</v>
      </c>
      <c r="K111" s="130">
        <f t="shared" si="33"/>
        <v>0</v>
      </c>
      <c r="L111" s="130" t="e">
        <f t="shared" si="34"/>
        <v>#DIV/0!</v>
      </c>
      <c r="M111" s="130" t="e">
        <f t="shared" si="35"/>
        <v>#DIV/0!</v>
      </c>
      <c r="N111" s="131" t="e">
        <f t="shared" si="36"/>
        <v>#DIV/0!</v>
      </c>
      <c r="O111" s="131" t="e">
        <f t="shared" si="37"/>
        <v>#DIV/0!</v>
      </c>
    </row>
    <row r="112" spans="1:15" x14ac:dyDescent="0.25">
      <c r="A112" s="35" t="s">
        <v>83</v>
      </c>
      <c r="B112" s="37">
        <v>93</v>
      </c>
      <c r="C112" s="38">
        <v>43100</v>
      </c>
      <c r="D112" s="196"/>
      <c r="E112" s="40"/>
      <c r="F112" s="41"/>
      <c r="G112" s="41"/>
      <c r="H112" s="60">
        <v>3</v>
      </c>
      <c r="I112" s="44">
        <f t="shared" si="31"/>
        <v>0.33333333333333331</v>
      </c>
      <c r="J112" s="44" t="e">
        <f t="shared" si="32"/>
        <v>#DIV/0!</v>
      </c>
      <c r="K112" s="130">
        <f t="shared" si="33"/>
        <v>0</v>
      </c>
      <c r="L112" s="130" t="e">
        <f t="shared" si="34"/>
        <v>#DIV/0!</v>
      </c>
      <c r="M112" s="130" t="e">
        <f t="shared" si="35"/>
        <v>#DIV/0!</v>
      </c>
      <c r="N112" s="131" t="e">
        <f t="shared" si="36"/>
        <v>#DIV/0!</v>
      </c>
      <c r="O112" s="131" t="e">
        <f t="shared" si="37"/>
        <v>#DIV/0!</v>
      </c>
    </row>
    <row r="113" spans="1:15" x14ac:dyDescent="0.25">
      <c r="A113" s="35" t="s">
        <v>83</v>
      </c>
      <c r="B113" s="37">
        <v>94</v>
      </c>
      <c r="C113" s="38">
        <v>43100</v>
      </c>
      <c r="D113" s="196"/>
      <c r="E113" s="40"/>
      <c r="F113" s="41"/>
      <c r="G113" s="41"/>
      <c r="H113" s="60">
        <v>3</v>
      </c>
      <c r="I113" s="44">
        <f t="shared" si="31"/>
        <v>0.33333333333333331</v>
      </c>
      <c r="J113" s="44" t="e">
        <f t="shared" si="32"/>
        <v>#DIV/0!</v>
      </c>
      <c r="K113" s="130">
        <f t="shared" si="33"/>
        <v>0</v>
      </c>
      <c r="L113" s="130" t="e">
        <f t="shared" si="34"/>
        <v>#DIV/0!</v>
      </c>
      <c r="M113" s="130" t="e">
        <f t="shared" si="35"/>
        <v>#DIV/0!</v>
      </c>
      <c r="N113" s="131" t="e">
        <f t="shared" si="36"/>
        <v>#DIV/0!</v>
      </c>
      <c r="O113" s="131" t="e">
        <f t="shared" si="37"/>
        <v>#DIV/0!</v>
      </c>
    </row>
    <row r="114" spans="1:15" x14ac:dyDescent="0.25">
      <c r="A114" s="35" t="s">
        <v>83</v>
      </c>
      <c r="B114" s="35">
        <v>95</v>
      </c>
      <c r="C114" s="38">
        <v>43100</v>
      </c>
      <c r="D114" s="196"/>
      <c r="E114" s="40"/>
      <c r="F114" s="41"/>
      <c r="G114" s="41"/>
      <c r="H114" s="60">
        <v>3</v>
      </c>
      <c r="I114" s="44">
        <f t="shared" si="31"/>
        <v>0.33333333333333331</v>
      </c>
      <c r="J114" s="44" t="e">
        <f t="shared" si="32"/>
        <v>#DIV/0!</v>
      </c>
      <c r="K114" s="130">
        <f t="shared" si="33"/>
        <v>0</v>
      </c>
      <c r="L114" s="130" t="e">
        <f t="shared" si="34"/>
        <v>#DIV/0!</v>
      </c>
      <c r="M114" s="130" t="e">
        <f t="shared" si="35"/>
        <v>#DIV/0!</v>
      </c>
      <c r="N114" s="131" t="e">
        <f t="shared" si="36"/>
        <v>#DIV/0!</v>
      </c>
      <c r="O114" s="131" t="e">
        <f>N114*H114</f>
        <v>#DIV/0!</v>
      </c>
    </row>
    <row r="115" spans="1:15" x14ac:dyDescent="0.25">
      <c r="A115" s="35" t="s">
        <v>83</v>
      </c>
      <c r="B115" s="37">
        <v>96</v>
      </c>
      <c r="C115" s="38">
        <v>43100</v>
      </c>
      <c r="D115" s="196"/>
      <c r="E115" s="40"/>
      <c r="F115" s="41"/>
      <c r="G115" s="41"/>
      <c r="H115" s="60">
        <v>3</v>
      </c>
      <c r="I115" s="44">
        <f t="shared" si="31"/>
        <v>0.33333333333333331</v>
      </c>
      <c r="J115" s="44" t="e">
        <f t="shared" si="32"/>
        <v>#DIV/0!</v>
      </c>
      <c r="K115" s="130">
        <f t="shared" si="33"/>
        <v>0</v>
      </c>
      <c r="L115" s="130" t="e">
        <f t="shared" si="34"/>
        <v>#DIV/0!</v>
      </c>
      <c r="M115" s="130" t="e">
        <f t="shared" si="35"/>
        <v>#DIV/0!</v>
      </c>
      <c r="N115" s="131" t="e">
        <f t="shared" si="36"/>
        <v>#DIV/0!</v>
      </c>
      <c r="O115" s="131" t="e">
        <f t="shared" ref="O115:O129" si="38">N115*H115</f>
        <v>#DIV/0!</v>
      </c>
    </row>
    <row r="116" spans="1:15" x14ac:dyDescent="0.25">
      <c r="A116" s="35" t="s">
        <v>83</v>
      </c>
      <c r="B116" s="37">
        <v>97</v>
      </c>
      <c r="C116" s="38">
        <v>43100</v>
      </c>
      <c r="D116" s="196"/>
      <c r="E116" s="40"/>
      <c r="F116" s="41"/>
      <c r="G116" s="41"/>
      <c r="H116" s="60">
        <v>3</v>
      </c>
      <c r="I116" s="44">
        <f t="shared" si="31"/>
        <v>0.33333333333333331</v>
      </c>
      <c r="J116" s="44" t="e">
        <f t="shared" si="32"/>
        <v>#DIV/0!</v>
      </c>
      <c r="K116" s="130">
        <f t="shared" si="33"/>
        <v>0</v>
      </c>
      <c r="L116" s="130" t="e">
        <f t="shared" si="34"/>
        <v>#DIV/0!</v>
      </c>
      <c r="M116" s="130" t="e">
        <f t="shared" si="35"/>
        <v>#DIV/0!</v>
      </c>
      <c r="N116" s="131" t="e">
        <f t="shared" si="36"/>
        <v>#DIV/0!</v>
      </c>
      <c r="O116" s="131" t="e">
        <f t="shared" si="38"/>
        <v>#DIV/0!</v>
      </c>
    </row>
    <row r="117" spans="1:15" x14ac:dyDescent="0.25">
      <c r="A117" s="35" t="s">
        <v>83</v>
      </c>
      <c r="B117" s="35">
        <v>98</v>
      </c>
      <c r="C117" s="38">
        <v>43100</v>
      </c>
      <c r="D117" s="196"/>
      <c r="E117" s="40"/>
      <c r="F117" s="41"/>
      <c r="G117" s="41"/>
      <c r="H117" s="60">
        <v>3</v>
      </c>
      <c r="I117" s="44">
        <f t="shared" si="31"/>
        <v>0.33333333333333331</v>
      </c>
      <c r="J117" s="44" t="e">
        <f t="shared" si="32"/>
        <v>#DIV/0!</v>
      </c>
      <c r="K117" s="130">
        <f t="shared" si="33"/>
        <v>0</v>
      </c>
      <c r="L117" s="130" t="e">
        <f t="shared" si="34"/>
        <v>#DIV/0!</v>
      </c>
      <c r="M117" s="130" t="e">
        <f t="shared" si="35"/>
        <v>#DIV/0!</v>
      </c>
      <c r="N117" s="131" t="e">
        <f t="shared" si="36"/>
        <v>#DIV/0!</v>
      </c>
      <c r="O117" s="131" t="e">
        <f t="shared" si="38"/>
        <v>#DIV/0!</v>
      </c>
    </row>
    <row r="118" spans="1:15" x14ac:dyDescent="0.25">
      <c r="A118" s="35" t="s">
        <v>83</v>
      </c>
      <c r="B118" s="37">
        <v>99</v>
      </c>
      <c r="C118" s="38">
        <v>43100</v>
      </c>
      <c r="D118" s="196"/>
      <c r="E118" s="40"/>
      <c r="F118" s="41"/>
      <c r="G118" s="41"/>
      <c r="H118" s="60">
        <v>3</v>
      </c>
      <c r="I118" s="44">
        <f t="shared" si="31"/>
        <v>0.33333333333333331</v>
      </c>
      <c r="J118" s="44" t="e">
        <f t="shared" si="32"/>
        <v>#DIV/0!</v>
      </c>
      <c r="K118" s="130">
        <f t="shared" si="33"/>
        <v>0</v>
      </c>
      <c r="L118" s="130" t="e">
        <f t="shared" si="34"/>
        <v>#DIV/0!</v>
      </c>
      <c r="M118" s="130" t="e">
        <f t="shared" si="35"/>
        <v>#DIV/0!</v>
      </c>
      <c r="N118" s="131" t="e">
        <f t="shared" si="36"/>
        <v>#DIV/0!</v>
      </c>
      <c r="O118" s="131" t="e">
        <f t="shared" si="38"/>
        <v>#DIV/0!</v>
      </c>
    </row>
    <row r="119" spans="1:15" x14ac:dyDescent="0.25">
      <c r="A119" s="35" t="s">
        <v>83</v>
      </c>
      <c r="B119" s="37">
        <v>100</v>
      </c>
      <c r="C119" s="38">
        <v>43100</v>
      </c>
      <c r="D119" s="196"/>
      <c r="E119" s="40"/>
      <c r="F119" s="41"/>
      <c r="G119" s="41"/>
      <c r="H119" s="60">
        <v>3</v>
      </c>
      <c r="I119" s="44">
        <f t="shared" si="31"/>
        <v>0.33333333333333331</v>
      </c>
      <c r="J119" s="44" t="e">
        <f t="shared" si="32"/>
        <v>#DIV/0!</v>
      </c>
      <c r="K119" s="130">
        <f t="shared" si="33"/>
        <v>0</v>
      </c>
      <c r="L119" s="130" t="e">
        <f t="shared" si="34"/>
        <v>#DIV/0!</v>
      </c>
      <c r="M119" s="130" t="e">
        <f t="shared" si="35"/>
        <v>#DIV/0!</v>
      </c>
      <c r="N119" s="131" t="e">
        <f t="shared" si="36"/>
        <v>#DIV/0!</v>
      </c>
      <c r="O119" s="131" t="e">
        <f t="shared" si="38"/>
        <v>#DIV/0!</v>
      </c>
    </row>
    <row r="120" spans="1:15" x14ac:dyDescent="0.25">
      <c r="A120" s="35" t="s">
        <v>83</v>
      </c>
      <c r="B120" s="35">
        <v>101</v>
      </c>
      <c r="C120" s="38">
        <v>43100</v>
      </c>
      <c r="D120" s="196"/>
      <c r="E120" s="40"/>
      <c r="F120" s="41"/>
      <c r="G120" s="41"/>
      <c r="H120" s="60">
        <v>3</v>
      </c>
      <c r="I120" s="44">
        <f t="shared" si="31"/>
        <v>0.33333333333333331</v>
      </c>
      <c r="J120" s="44" t="e">
        <f t="shared" si="32"/>
        <v>#DIV/0!</v>
      </c>
      <c r="K120" s="130">
        <f t="shared" si="33"/>
        <v>0</v>
      </c>
      <c r="L120" s="130" t="e">
        <f t="shared" si="34"/>
        <v>#DIV/0!</v>
      </c>
      <c r="M120" s="130" t="e">
        <f t="shared" si="35"/>
        <v>#DIV/0!</v>
      </c>
      <c r="N120" s="131" t="e">
        <f t="shared" si="36"/>
        <v>#DIV/0!</v>
      </c>
      <c r="O120" s="131" t="e">
        <f t="shared" si="38"/>
        <v>#DIV/0!</v>
      </c>
    </row>
    <row r="121" spans="1:15" x14ac:dyDescent="0.25">
      <c r="A121" s="35" t="s">
        <v>83</v>
      </c>
      <c r="B121" s="37">
        <v>102</v>
      </c>
      <c r="C121" s="38">
        <v>43100</v>
      </c>
      <c r="D121" s="196"/>
      <c r="E121" s="40"/>
      <c r="F121" s="41"/>
      <c r="G121" s="41"/>
      <c r="H121" s="60">
        <v>3</v>
      </c>
      <c r="I121" s="44">
        <f t="shared" si="31"/>
        <v>0.33333333333333331</v>
      </c>
      <c r="J121" s="44" t="e">
        <f t="shared" si="32"/>
        <v>#DIV/0!</v>
      </c>
      <c r="K121" s="130">
        <f t="shared" si="33"/>
        <v>0</v>
      </c>
      <c r="L121" s="130" t="e">
        <f t="shared" si="34"/>
        <v>#DIV/0!</v>
      </c>
      <c r="M121" s="130" t="e">
        <f t="shared" si="35"/>
        <v>#DIV/0!</v>
      </c>
      <c r="N121" s="131" t="e">
        <f t="shared" si="36"/>
        <v>#DIV/0!</v>
      </c>
      <c r="O121" s="131" t="e">
        <f t="shared" si="38"/>
        <v>#DIV/0!</v>
      </c>
    </row>
    <row r="122" spans="1:15" x14ac:dyDescent="0.25">
      <c r="A122" s="35" t="s">
        <v>83</v>
      </c>
      <c r="B122" s="37">
        <v>103</v>
      </c>
      <c r="C122" s="38">
        <v>43100</v>
      </c>
      <c r="D122" s="196"/>
      <c r="E122" s="40"/>
      <c r="F122" s="41"/>
      <c r="G122" s="41"/>
      <c r="H122" s="60">
        <v>3</v>
      </c>
      <c r="I122" s="44">
        <f t="shared" si="31"/>
        <v>0.33333333333333331</v>
      </c>
      <c r="J122" s="44" t="e">
        <f t="shared" si="32"/>
        <v>#DIV/0!</v>
      </c>
      <c r="K122" s="130">
        <f t="shared" si="33"/>
        <v>0</v>
      </c>
      <c r="L122" s="130" t="e">
        <f t="shared" si="34"/>
        <v>#DIV/0!</v>
      </c>
      <c r="M122" s="130" t="e">
        <f t="shared" si="35"/>
        <v>#DIV/0!</v>
      </c>
      <c r="N122" s="131" t="e">
        <f t="shared" si="36"/>
        <v>#DIV/0!</v>
      </c>
      <c r="O122" s="131" t="e">
        <f t="shared" si="38"/>
        <v>#DIV/0!</v>
      </c>
    </row>
    <row r="123" spans="1:15" x14ac:dyDescent="0.25">
      <c r="A123" s="35" t="s">
        <v>83</v>
      </c>
      <c r="B123" s="35">
        <v>104</v>
      </c>
      <c r="C123" s="38">
        <v>43100</v>
      </c>
      <c r="D123" s="196"/>
      <c r="E123" s="40"/>
      <c r="F123" s="41"/>
      <c r="G123" s="41"/>
      <c r="H123" s="60">
        <v>3</v>
      </c>
      <c r="I123" s="44">
        <f t="shared" si="31"/>
        <v>0.33333333333333331</v>
      </c>
      <c r="J123" s="44" t="e">
        <f t="shared" si="32"/>
        <v>#DIV/0!</v>
      </c>
      <c r="K123" s="130">
        <f t="shared" si="33"/>
        <v>0</v>
      </c>
      <c r="L123" s="130" t="e">
        <f t="shared" si="34"/>
        <v>#DIV/0!</v>
      </c>
      <c r="M123" s="130" t="e">
        <f t="shared" si="35"/>
        <v>#DIV/0!</v>
      </c>
      <c r="N123" s="131" t="e">
        <f t="shared" si="36"/>
        <v>#DIV/0!</v>
      </c>
      <c r="O123" s="131" t="e">
        <f t="shared" si="38"/>
        <v>#DIV/0!</v>
      </c>
    </row>
    <row r="124" spans="1:15" x14ac:dyDescent="0.25">
      <c r="A124" s="35" t="s">
        <v>83</v>
      </c>
      <c r="B124" s="37">
        <v>105</v>
      </c>
      <c r="C124" s="38">
        <v>43100</v>
      </c>
      <c r="D124" s="196"/>
      <c r="E124" s="40"/>
      <c r="F124" s="41"/>
      <c r="G124" s="41"/>
      <c r="H124" s="60">
        <v>3</v>
      </c>
      <c r="I124" s="44">
        <f t="shared" si="31"/>
        <v>0.33333333333333331</v>
      </c>
      <c r="J124" s="44" t="e">
        <f t="shared" si="32"/>
        <v>#DIV/0!</v>
      </c>
      <c r="K124" s="130">
        <f t="shared" si="33"/>
        <v>0</v>
      </c>
      <c r="L124" s="130" t="e">
        <f t="shared" si="34"/>
        <v>#DIV/0!</v>
      </c>
      <c r="M124" s="130" t="e">
        <f t="shared" si="35"/>
        <v>#DIV/0!</v>
      </c>
      <c r="N124" s="131" t="e">
        <f t="shared" si="36"/>
        <v>#DIV/0!</v>
      </c>
      <c r="O124" s="131" t="e">
        <f t="shared" si="38"/>
        <v>#DIV/0!</v>
      </c>
    </row>
    <row r="125" spans="1:15" x14ac:dyDescent="0.25">
      <c r="A125" s="35" t="s">
        <v>83</v>
      </c>
      <c r="B125" s="37">
        <v>106</v>
      </c>
      <c r="C125" s="38">
        <v>43100</v>
      </c>
      <c r="D125" s="196"/>
      <c r="E125" s="40"/>
      <c r="F125" s="41"/>
      <c r="G125" s="41"/>
      <c r="H125" s="60">
        <v>3</v>
      </c>
      <c r="I125" s="44">
        <f t="shared" si="31"/>
        <v>0.33333333333333331</v>
      </c>
      <c r="J125" s="44" t="e">
        <f t="shared" si="32"/>
        <v>#DIV/0!</v>
      </c>
      <c r="K125" s="130">
        <f t="shared" si="33"/>
        <v>0</v>
      </c>
      <c r="L125" s="130" t="e">
        <f t="shared" si="34"/>
        <v>#DIV/0!</v>
      </c>
      <c r="M125" s="130" t="e">
        <f t="shared" si="35"/>
        <v>#DIV/0!</v>
      </c>
      <c r="N125" s="131" t="e">
        <f t="shared" si="36"/>
        <v>#DIV/0!</v>
      </c>
      <c r="O125" s="131" t="e">
        <f t="shared" si="38"/>
        <v>#DIV/0!</v>
      </c>
    </row>
    <row r="126" spans="1:15" x14ac:dyDescent="0.25">
      <c r="A126" s="35" t="s">
        <v>83</v>
      </c>
      <c r="B126" s="35">
        <v>107</v>
      </c>
      <c r="C126" s="38">
        <v>43100</v>
      </c>
      <c r="D126" s="196"/>
      <c r="E126" s="40"/>
      <c r="F126" s="41"/>
      <c r="G126" s="41"/>
      <c r="H126" s="60">
        <v>3</v>
      </c>
      <c r="I126" s="44">
        <f t="shared" si="31"/>
        <v>0.33333333333333331</v>
      </c>
      <c r="J126" s="44" t="e">
        <f t="shared" si="32"/>
        <v>#DIV/0!</v>
      </c>
      <c r="K126" s="130">
        <f t="shared" si="33"/>
        <v>0</v>
      </c>
      <c r="L126" s="130" t="e">
        <f t="shared" si="34"/>
        <v>#DIV/0!</v>
      </c>
      <c r="M126" s="130" t="e">
        <f t="shared" si="35"/>
        <v>#DIV/0!</v>
      </c>
      <c r="N126" s="131" t="e">
        <f t="shared" si="36"/>
        <v>#DIV/0!</v>
      </c>
      <c r="O126" s="131" t="e">
        <f t="shared" si="38"/>
        <v>#DIV/0!</v>
      </c>
    </row>
    <row r="127" spans="1:15" x14ac:dyDescent="0.25">
      <c r="A127" s="35" t="s">
        <v>83</v>
      </c>
      <c r="B127" s="37">
        <v>108</v>
      </c>
      <c r="C127" s="38">
        <v>43100</v>
      </c>
      <c r="D127" s="196"/>
      <c r="E127" s="40"/>
      <c r="F127" s="41"/>
      <c r="G127" s="41"/>
      <c r="H127" s="60">
        <v>3</v>
      </c>
      <c r="I127" s="44">
        <f t="shared" si="31"/>
        <v>0.33333333333333331</v>
      </c>
      <c r="J127" s="44" t="e">
        <f t="shared" si="32"/>
        <v>#DIV/0!</v>
      </c>
      <c r="K127" s="130">
        <f t="shared" si="33"/>
        <v>0</v>
      </c>
      <c r="L127" s="130" t="e">
        <f t="shared" si="34"/>
        <v>#DIV/0!</v>
      </c>
      <c r="M127" s="130" t="e">
        <f t="shared" si="35"/>
        <v>#DIV/0!</v>
      </c>
      <c r="N127" s="131" t="e">
        <f t="shared" si="36"/>
        <v>#DIV/0!</v>
      </c>
      <c r="O127" s="131" t="e">
        <f t="shared" si="38"/>
        <v>#DIV/0!</v>
      </c>
    </row>
    <row r="128" spans="1:15" x14ac:dyDescent="0.25">
      <c r="A128" s="35" t="s">
        <v>83</v>
      </c>
      <c r="B128" s="37">
        <v>109</v>
      </c>
      <c r="C128" s="38">
        <v>43100</v>
      </c>
      <c r="D128" s="196"/>
      <c r="E128" s="40"/>
      <c r="F128" s="41"/>
      <c r="G128" s="41"/>
      <c r="H128" s="60">
        <v>3</v>
      </c>
      <c r="I128" s="44">
        <f t="shared" si="31"/>
        <v>0.33333333333333331</v>
      </c>
      <c r="J128" s="44" t="e">
        <f t="shared" si="32"/>
        <v>#DIV/0!</v>
      </c>
      <c r="K128" s="130">
        <f t="shared" si="33"/>
        <v>0</v>
      </c>
      <c r="L128" s="130" t="e">
        <f t="shared" si="34"/>
        <v>#DIV/0!</v>
      </c>
      <c r="M128" s="130" t="e">
        <f t="shared" si="35"/>
        <v>#DIV/0!</v>
      </c>
      <c r="N128" s="131" t="e">
        <f t="shared" si="36"/>
        <v>#DIV/0!</v>
      </c>
      <c r="O128" s="131" t="e">
        <f t="shared" si="38"/>
        <v>#DIV/0!</v>
      </c>
    </row>
    <row r="129" spans="1:15" x14ac:dyDescent="0.25">
      <c r="A129" s="35" t="s">
        <v>83</v>
      </c>
      <c r="B129" s="35">
        <v>110</v>
      </c>
      <c r="C129" s="38">
        <v>43100</v>
      </c>
      <c r="D129" s="196"/>
      <c r="E129" s="40"/>
      <c r="F129" s="41"/>
      <c r="G129" s="41"/>
      <c r="H129" s="60">
        <v>3</v>
      </c>
      <c r="I129" s="44">
        <f t="shared" si="31"/>
        <v>0.33333333333333331</v>
      </c>
      <c r="J129" s="44" t="e">
        <f t="shared" si="32"/>
        <v>#DIV/0!</v>
      </c>
      <c r="K129" s="130">
        <f t="shared" si="33"/>
        <v>0</v>
      </c>
      <c r="L129" s="130" t="e">
        <f t="shared" si="34"/>
        <v>#DIV/0!</v>
      </c>
      <c r="M129" s="130" t="e">
        <f t="shared" si="35"/>
        <v>#DIV/0!</v>
      </c>
      <c r="N129" s="131" t="e">
        <f t="shared" si="36"/>
        <v>#DIV/0!</v>
      </c>
      <c r="O129" s="131" t="e">
        <f t="shared" si="38"/>
        <v>#DIV/0!</v>
      </c>
    </row>
    <row r="130" spans="1:15" x14ac:dyDescent="0.25">
      <c r="A130" s="35" t="s">
        <v>83</v>
      </c>
      <c r="B130" s="37">
        <v>111</v>
      </c>
      <c r="C130" s="38">
        <v>43100</v>
      </c>
      <c r="D130" s="196"/>
      <c r="E130" s="40"/>
      <c r="F130" s="41"/>
      <c r="G130" s="41"/>
      <c r="H130" s="60">
        <v>3</v>
      </c>
      <c r="I130" s="44">
        <f>1/H130</f>
        <v>0.33333333333333331</v>
      </c>
      <c r="J130" s="44" t="e">
        <f>1/G130</f>
        <v>#DIV/0!</v>
      </c>
      <c r="K130" s="130">
        <f>F130*I130</f>
        <v>0</v>
      </c>
      <c r="L130" s="130" t="e">
        <f>F130*J130</f>
        <v>#DIV/0!</v>
      </c>
      <c r="M130" s="130" t="e">
        <f>K130-L130</f>
        <v>#DIV/0!</v>
      </c>
      <c r="N130" s="131" t="e">
        <f>M130*0.35</f>
        <v>#DIV/0!</v>
      </c>
      <c r="O130" s="131" t="e">
        <f>N130*H130</f>
        <v>#DIV/0!</v>
      </c>
    </row>
    <row r="131" spans="1:15" x14ac:dyDescent="0.25">
      <c r="A131" s="35" t="s">
        <v>83</v>
      </c>
      <c r="B131" s="37">
        <v>112</v>
      </c>
      <c r="C131" s="38">
        <v>43100</v>
      </c>
      <c r="D131" s="196"/>
      <c r="E131" s="40"/>
      <c r="F131" s="41"/>
      <c r="G131" s="41"/>
      <c r="H131" s="60">
        <v>3</v>
      </c>
      <c r="I131" s="44">
        <f>1/H131</f>
        <v>0.33333333333333331</v>
      </c>
      <c r="J131" s="44" t="e">
        <f>1/G131</f>
        <v>#DIV/0!</v>
      </c>
      <c r="K131" s="130">
        <f>F131*I131</f>
        <v>0</v>
      </c>
      <c r="L131" s="130" t="e">
        <f>F131*J131</f>
        <v>#DIV/0!</v>
      </c>
      <c r="M131" s="130" t="e">
        <f>K131-L131</f>
        <v>#DIV/0!</v>
      </c>
      <c r="N131" s="131" t="e">
        <f>M131*0.35</f>
        <v>#DIV/0!</v>
      </c>
      <c r="O131" s="131" t="e">
        <f>N131*H131</f>
        <v>#DIV/0!</v>
      </c>
    </row>
    <row r="132" spans="1:15" x14ac:dyDescent="0.25">
      <c r="A132" s="35" t="s">
        <v>83</v>
      </c>
      <c r="B132" s="35">
        <v>113</v>
      </c>
      <c r="C132" s="38">
        <v>43100</v>
      </c>
      <c r="D132" s="196"/>
      <c r="E132" s="40"/>
      <c r="F132" s="41"/>
      <c r="G132" s="41"/>
      <c r="H132" s="60">
        <v>3</v>
      </c>
      <c r="I132" s="44">
        <f t="shared" ref="I132:I151" si="39">1/H132</f>
        <v>0.33333333333333331</v>
      </c>
      <c r="J132" s="44" t="e">
        <f t="shared" ref="J132:J151" si="40">1/G132</f>
        <v>#DIV/0!</v>
      </c>
      <c r="K132" s="130">
        <f t="shared" ref="K132:K151" si="41">F132*I132</f>
        <v>0</v>
      </c>
      <c r="L132" s="130" t="e">
        <f t="shared" ref="L132:L151" si="42">F132*J132</f>
        <v>#DIV/0!</v>
      </c>
      <c r="M132" s="130" t="e">
        <f t="shared" ref="M132:M151" si="43">K132-L132</f>
        <v>#DIV/0!</v>
      </c>
      <c r="N132" s="131" t="e">
        <f t="shared" ref="N132:N151" si="44">M132*0.35</f>
        <v>#DIV/0!</v>
      </c>
      <c r="O132" s="131" t="e">
        <f t="shared" ref="O132:O135" si="45">N132*H132</f>
        <v>#DIV/0!</v>
      </c>
    </row>
    <row r="133" spans="1:15" x14ac:dyDescent="0.25">
      <c r="A133" s="35" t="s">
        <v>83</v>
      </c>
      <c r="B133" s="37">
        <v>114</v>
      </c>
      <c r="C133" s="38">
        <v>43100</v>
      </c>
      <c r="D133" s="196"/>
      <c r="E133" s="40"/>
      <c r="F133" s="41"/>
      <c r="G133" s="41"/>
      <c r="H133" s="60">
        <v>3</v>
      </c>
      <c r="I133" s="44">
        <f t="shared" si="39"/>
        <v>0.33333333333333331</v>
      </c>
      <c r="J133" s="44" t="e">
        <f t="shared" si="40"/>
        <v>#DIV/0!</v>
      </c>
      <c r="K133" s="130">
        <f t="shared" si="41"/>
        <v>0</v>
      </c>
      <c r="L133" s="130" t="e">
        <f t="shared" si="42"/>
        <v>#DIV/0!</v>
      </c>
      <c r="M133" s="130" t="e">
        <f t="shared" si="43"/>
        <v>#DIV/0!</v>
      </c>
      <c r="N133" s="131" t="e">
        <f t="shared" si="44"/>
        <v>#DIV/0!</v>
      </c>
      <c r="O133" s="131" t="e">
        <f t="shared" si="45"/>
        <v>#DIV/0!</v>
      </c>
    </row>
    <row r="134" spans="1:15" x14ac:dyDescent="0.25">
      <c r="A134" s="35" t="s">
        <v>83</v>
      </c>
      <c r="B134" s="37">
        <v>115</v>
      </c>
      <c r="C134" s="38">
        <v>43100</v>
      </c>
      <c r="D134" s="196"/>
      <c r="E134" s="40"/>
      <c r="F134" s="41"/>
      <c r="G134" s="41"/>
      <c r="H134" s="60">
        <v>3</v>
      </c>
      <c r="I134" s="44">
        <f t="shared" si="39"/>
        <v>0.33333333333333331</v>
      </c>
      <c r="J134" s="44" t="e">
        <f t="shared" si="40"/>
        <v>#DIV/0!</v>
      </c>
      <c r="K134" s="130">
        <f t="shared" si="41"/>
        <v>0</v>
      </c>
      <c r="L134" s="130" t="e">
        <f t="shared" si="42"/>
        <v>#DIV/0!</v>
      </c>
      <c r="M134" s="130" t="e">
        <f t="shared" si="43"/>
        <v>#DIV/0!</v>
      </c>
      <c r="N134" s="131" t="e">
        <f t="shared" si="44"/>
        <v>#DIV/0!</v>
      </c>
      <c r="O134" s="131" t="e">
        <f t="shared" si="45"/>
        <v>#DIV/0!</v>
      </c>
    </row>
    <row r="135" spans="1:15" x14ac:dyDescent="0.25">
      <c r="A135" s="35" t="s">
        <v>83</v>
      </c>
      <c r="B135" s="35">
        <v>116</v>
      </c>
      <c r="C135" s="38">
        <v>43100</v>
      </c>
      <c r="D135" s="196"/>
      <c r="E135" s="40"/>
      <c r="F135" s="41"/>
      <c r="G135" s="41"/>
      <c r="H135" s="60">
        <v>3</v>
      </c>
      <c r="I135" s="44">
        <f t="shared" si="39"/>
        <v>0.33333333333333331</v>
      </c>
      <c r="J135" s="44" t="e">
        <f t="shared" si="40"/>
        <v>#DIV/0!</v>
      </c>
      <c r="K135" s="130">
        <f t="shared" si="41"/>
        <v>0</v>
      </c>
      <c r="L135" s="130" t="e">
        <f t="shared" si="42"/>
        <v>#DIV/0!</v>
      </c>
      <c r="M135" s="130" t="e">
        <f t="shared" si="43"/>
        <v>#DIV/0!</v>
      </c>
      <c r="N135" s="131" t="e">
        <f t="shared" si="44"/>
        <v>#DIV/0!</v>
      </c>
      <c r="O135" s="131" t="e">
        <f t="shared" si="45"/>
        <v>#DIV/0!</v>
      </c>
    </row>
    <row r="136" spans="1:15" x14ac:dyDescent="0.25">
      <c r="A136" s="35" t="s">
        <v>83</v>
      </c>
      <c r="B136" s="37">
        <v>117</v>
      </c>
      <c r="C136" s="38">
        <v>43100</v>
      </c>
      <c r="D136" s="196"/>
      <c r="E136" s="40"/>
      <c r="F136" s="41"/>
      <c r="G136" s="41"/>
      <c r="H136" s="60">
        <v>3</v>
      </c>
      <c r="I136" s="44">
        <f t="shared" si="39"/>
        <v>0.33333333333333331</v>
      </c>
      <c r="J136" s="44" t="e">
        <f t="shared" si="40"/>
        <v>#DIV/0!</v>
      </c>
      <c r="K136" s="130">
        <f t="shared" si="41"/>
        <v>0</v>
      </c>
      <c r="L136" s="130" t="e">
        <f t="shared" si="42"/>
        <v>#DIV/0!</v>
      </c>
      <c r="M136" s="130" t="e">
        <f t="shared" si="43"/>
        <v>#DIV/0!</v>
      </c>
      <c r="N136" s="131" t="e">
        <f t="shared" si="44"/>
        <v>#DIV/0!</v>
      </c>
      <c r="O136" s="131" t="e">
        <f>N136*H136</f>
        <v>#DIV/0!</v>
      </c>
    </row>
    <row r="137" spans="1:15" x14ac:dyDescent="0.25">
      <c r="A137" s="35" t="s">
        <v>83</v>
      </c>
      <c r="B137" s="37">
        <v>118</v>
      </c>
      <c r="C137" s="38">
        <v>43100</v>
      </c>
      <c r="D137" s="196"/>
      <c r="E137" s="40"/>
      <c r="F137" s="41"/>
      <c r="G137" s="41"/>
      <c r="H137" s="60">
        <v>3</v>
      </c>
      <c r="I137" s="44">
        <f t="shared" si="39"/>
        <v>0.33333333333333331</v>
      </c>
      <c r="J137" s="44" t="e">
        <f t="shared" si="40"/>
        <v>#DIV/0!</v>
      </c>
      <c r="K137" s="130">
        <f t="shared" si="41"/>
        <v>0</v>
      </c>
      <c r="L137" s="130" t="e">
        <f t="shared" si="42"/>
        <v>#DIV/0!</v>
      </c>
      <c r="M137" s="130" t="e">
        <f t="shared" si="43"/>
        <v>#DIV/0!</v>
      </c>
      <c r="N137" s="131" t="e">
        <f t="shared" si="44"/>
        <v>#DIV/0!</v>
      </c>
      <c r="O137" s="131" t="e">
        <f t="shared" ref="O137:O151" si="46">N137*H137</f>
        <v>#DIV/0!</v>
      </c>
    </row>
    <row r="138" spans="1:15" x14ac:dyDescent="0.25">
      <c r="A138" s="35" t="s">
        <v>83</v>
      </c>
      <c r="B138" s="35">
        <v>119</v>
      </c>
      <c r="C138" s="38">
        <v>43100</v>
      </c>
      <c r="D138" s="196"/>
      <c r="E138" s="40"/>
      <c r="F138" s="41"/>
      <c r="G138" s="41"/>
      <c r="H138" s="60">
        <v>3</v>
      </c>
      <c r="I138" s="44">
        <f t="shared" si="39"/>
        <v>0.33333333333333331</v>
      </c>
      <c r="J138" s="44" t="e">
        <f t="shared" si="40"/>
        <v>#DIV/0!</v>
      </c>
      <c r="K138" s="130">
        <f t="shared" si="41"/>
        <v>0</v>
      </c>
      <c r="L138" s="130" t="e">
        <f t="shared" si="42"/>
        <v>#DIV/0!</v>
      </c>
      <c r="M138" s="130" t="e">
        <f t="shared" si="43"/>
        <v>#DIV/0!</v>
      </c>
      <c r="N138" s="131" t="e">
        <f t="shared" si="44"/>
        <v>#DIV/0!</v>
      </c>
      <c r="O138" s="131" t="e">
        <f t="shared" si="46"/>
        <v>#DIV/0!</v>
      </c>
    </row>
    <row r="139" spans="1:15" x14ac:dyDescent="0.25">
      <c r="A139" s="35" t="s">
        <v>83</v>
      </c>
      <c r="B139" s="37">
        <v>120</v>
      </c>
      <c r="C139" s="38">
        <v>43100</v>
      </c>
      <c r="D139" s="196"/>
      <c r="E139" s="40"/>
      <c r="F139" s="41"/>
      <c r="G139" s="41"/>
      <c r="H139" s="60">
        <v>3</v>
      </c>
      <c r="I139" s="44">
        <f t="shared" si="39"/>
        <v>0.33333333333333331</v>
      </c>
      <c r="J139" s="44" t="e">
        <f t="shared" si="40"/>
        <v>#DIV/0!</v>
      </c>
      <c r="K139" s="130">
        <f t="shared" si="41"/>
        <v>0</v>
      </c>
      <c r="L139" s="130" t="e">
        <f t="shared" si="42"/>
        <v>#DIV/0!</v>
      </c>
      <c r="M139" s="130" t="e">
        <f t="shared" si="43"/>
        <v>#DIV/0!</v>
      </c>
      <c r="N139" s="131" t="e">
        <f t="shared" si="44"/>
        <v>#DIV/0!</v>
      </c>
      <c r="O139" s="131" t="e">
        <f t="shared" si="46"/>
        <v>#DIV/0!</v>
      </c>
    </row>
    <row r="140" spans="1:15" x14ac:dyDescent="0.25">
      <c r="A140" s="35" t="s">
        <v>83</v>
      </c>
      <c r="B140" s="37">
        <v>121</v>
      </c>
      <c r="C140" s="38">
        <v>43100</v>
      </c>
      <c r="D140" s="196"/>
      <c r="E140" s="40"/>
      <c r="F140" s="41"/>
      <c r="G140" s="41"/>
      <c r="H140" s="60">
        <v>3</v>
      </c>
      <c r="I140" s="44">
        <f t="shared" si="39"/>
        <v>0.33333333333333331</v>
      </c>
      <c r="J140" s="44" t="e">
        <f t="shared" si="40"/>
        <v>#DIV/0!</v>
      </c>
      <c r="K140" s="130">
        <f t="shared" si="41"/>
        <v>0</v>
      </c>
      <c r="L140" s="130" t="e">
        <f t="shared" si="42"/>
        <v>#DIV/0!</v>
      </c>
      <c r="M140" s="130" t="e">
        <f t="shared" si="43"/>
        <v>#DIV/0!</v>
      </c>
      <c r="N140" s="131" t="e">
        <f t="shared" si="44"/>
        <v>#DIV/0!</v>
      </c>
      <c r="O140" s="131" t="e">
        <f t="shared" si="46"/>
        <v>#DIV/0!</v>
      </c>
    </row>
    <row r="141" spans="1:15" x14ac:dyDescent="0.25">
      <c r="A141" s="35" t="s">
        <v>83</v>
      </c>
      <c r="B141" s="35">
        <v>122</v>
      </c>
      <c r="C141" s="38">
        <v>43100</v>
      </c>
      <c r="D141" s="196"/>
      <c r="E141" s="40"/>
      <c r="F141" s="41"/>
      <c r="G141" s="41"/>
      <c r="H141" s="60">
        <v>3</v>
      </c>
      <c r="I141" s="44">
        <f t="shared" si="39"/>
        <v>0.33333333333333331</v>
      </c>
      <c r="J141" s="44" t="e">
        <f t="shared" si="40"/>
        <v>#DIV/0!</v>
      </c>
      <c r="K141" s="130">
        <f t="shared" si="41"/>
        <v>0</v>
      </c>
      <c r="L141" s="130" t="e">
        <f t="shared" si="42"/>
        <v>#DIV/0!</v>
      </c>
      <c r="M141" s="130" t="e">
        <f t="shared" si="43"/>
        <v>#DIV/0!</v>
      </c>
      <c r="N141" s="131" t="e">
        <f t="shared" si="44"/>
        <v>#DIV/0!</v>
      </c>
      <c r="O141" s="131" t="e">
        <f t="shared" si="46"/>
        <v>#DIV/0!</v>
      </c>
    </row>
    <row r="142" spans="1:15" x14ac:dyDescent="0.25">
      <c r="A142" s="35" t="s">
        <v>83</v>
      </c>
      <c r="B142" s="37">
        <v>123</v>
      </c>
      <c r="C142" s="38">
        <v>43100</v>
      </c>
      <c r="D142" s="196"/>
      <c r="E142" s="40"/>
      <c r="F142" s="41"/>
      <c r="G142" s="41"/>
      <c r="H142" s="60">
        <v>3</v>
      </c>
      <c r="I142" s="44">
        <f t="shared" si="39"/>
        <v>0.33333333333333331</v>
      </c>
      <c r="J142" s="44" t="e">
        <f t="shared" si="40"/>
        <v>#DIV/0!</v>
      </c>
      <c r="K142" s="130">
        <f t="shared" si="41"/>
        <v>0</v>
      </c>
      <c r="L142" s="130" t="e">
        <f t="shared" si="42"/>
        <v>#DIV/0!</v>
      </c>
      <c r="M142" s="130" t="e">
        <f t="shared" si="43"/>
        <v>#DIV/0!</v>
      </c>
      <c r="N142" s="131" t="e">
        <f t="shared" si="44"/>
        <v>#DIV/0!</v>
      </c>
      <c r="O142" s="131" t="e">
        <f t="shared" si="46"/>
        <v>#DIV/0!</v>
      </c>
    </row>
    <row r="143" spans="1:15" x14ac:dyDescent="0.25">
      <c r="A143" s="35" t="s">
        <v>83</v>
      </c>
      <c r="B143" s="37">
        <v>124</v>
      </c>
      <c r="C143" s="38">
        <v>43100</v>
      </c>
      <c r="D143" s="196"/>
      <c r="E143" s="40"/>
      <c r="F143" s="41"/>
      <c r="G143" s="41"/>
      <c r="H143" s="60">
        <v>3</v>
      </c>
      <c r="I143" s="44">
        <f t="shared" si="39"/>
        <v>0.33333333333333331</v>
      </c>
      <c r="J143" s="44" t="e">
        <f t="shared" si="40"/>
        <v>#DIV/0!</v>
      </c>
      <c r="K143" s="130">
        <f t="shared" si="41"/>
        <v>0</v>
      </c>
      <c r="L143" s="130" t="e">
        <f t="shared" si="42"/>
        <v>#DIV/0!</v>
      </c>
      <c r="M143" s="130" t="e">
        <f t="shared" si="43"/>
        <v>#DIV/0!</v>
      </c>
      <c r="N143" s="131" t="e">
        <f t="shared" si="44"/>
        <v>#DIV/0!</v>
      </c>
      <c r="O143" s="131" t="e">
        <f t="shared" si="46"/>
        <v>#DIV/0!</v>
      </c>
    </row>
    <row r="144" spans="1:15" x14ac:dyDescent="0.25">
      <c r="A144" s="35" t="s">
        <v>83</v>
      </c>
      <c r="B144" s="35">
        <v>125</v>
      </c>
      <c r="C144" s="38">
        <v>43100</v>
      </c>
      <c r="D144" s="196"/>
      <c r="E144" s="40"/>
      <c r="F144" s="41"/>
      <c r="G144" s="41"/>
      <c r="H144" s="60">
        <v>3</v>
      </c>
      <c r="I144" s="44">
        <f t="shared" si="39"/>
        <v>0.33333333333333331</v>
      </c>
      <c r="J144" s="44" t="e">
        <f t="shared" si="40"/>
        <v>#DIV/0!</v>
      </c>
      <c r="K144" s="130">
        <f t="shared" si="41"/>
        <v>0</v>
      </c>
      <c r="L144" s="130" t="e">
        <f t="shared" si="42"/>
        <v>#DIV/0!</v>
      </c>
      <c r="M144" s="130" t="e">
        <f t="shared" si="43"/>
        <v>#DIV/0!</v>
      </c>
      <c r="N144" s="131" t="e">
        <f t="shared" si="44"/>
        <v>#DIV/0!</v>
      </c>
      <c r="O144" s="131" t="e">
        <f t="shared" si="46"/>
        <v>#DIV/0!</v>
      </c>
    </row>
    <row r="145" spans="1:15" x14ac:dyDescent="0.25">
      <c r="A145" s="35" t="s">
        <v>83</v>
      </c>
      <c r="B145" s="37">
        <v>126</v>
      </c>
      <c r="C145" s="38">
        <v>43100</v>
      </c>
      <c r="D145" s="196"/>
      <c r="E145" s="40"/>
      <c r="F145" s="41"/>
      <c r="G145" s="41"/>
      <c r="H145" s="60">
        <v>3</v>
      </c>
      <c r="I145" s="44">
        <f t="shared" si="39"/>
        <v>0.33333333333333331</v>
      </c>
      <c r="J145" s="44" t="e">
        <f t="shared" si="40"/>
        <v>#DIV/0!</v>
      </c>
      <c r="K145" s="130">
        <f t="shared" si="41"/>
        <v>0</v>
      </c>
      <c r="L145" s="130" t="e">
        <f t="shared" si="42"/>
        <v>#DIV/0!</v>
      </c>
      <c r="M145" s="130" t="e">
        <f t="shared" si="43"/>
        <v>#DIV/0!</v>
      </c>
      <c r="N145" s="131" t="e">
        <f t="shared" si="44"/>
        <v>#DIV/0!</v>
      </c>
      <c r="O145" s="131" t="e">
        <f t="shared" si="46"/>
        <v>#DIV/0!</v>
      </c>
    </row>
    <row r="146" spans="1:15" x14ac:dyDescent="0.25">
      <c r="A146" s="35" t="s">
        <v>83</v>
      </c>
      <c r="B146" s="37">
        <v>127</v>
      </c>
      <c r="C146" s="38">
        <v>43100</v>
      </c>
      <c r="D146" s="196"/>
      <c r="E146" s="40"/>
      <c r="F146" s="41"/>
      <c r="G146" s="41"/>
      <c r="H146" s="60">
        <v>3</v>
      </c>
      <c r="I146" s="44">
        <f t="shared" si="39"/>
        <v>0.33333333333333331</v>
      </c>
      <c r="J146" s="44" t="e">
        <f t="shared" si="40"/>
        <v>#DIV/0!</v>
      </c>
      <c r="K146" s="130">
        <f t="shared" si="41"/>
        <v>0</v>
      </c>
      <c r="L146" s="130" t="e">
        <f t="shared" si="42"/>
        <v>#DIV/0!</v>
      </c>
      <c r="M146" s="130" t="e">
        <f t="shared" si="43"/>
        <v>#DIV/0!</v>
      </c>
      <c r="N146" s="131" t="e">
        <f t="shared" si="44"/>
        <v>#DIV/0!</v>
      </c>
      <c r="O146" s="131" t="e">
        <f t="shared" si="46"/>
        <v>#DIV/0!</v>
      </c>
    </row>
    <row r="147" spans="1:15" x14ac:dyDescent="0.25">
      <c r="A147" s="35" t="s">
        <v>83</v>
      </c>
      <c r="B147" s="35">
        <v>128</v>
      </c>
      <c r="C147" s="38">
        <v>43100</v>
      </c>
      <c r="D147" s="196"/>
      <c r="E147" s="40"/>
      <c r="F147" s="41"/>
      <c r="G147" s="41"/>
      <c r="H147" s="60">
        <v>3</v>
      </c>
      <c r="I147" s="44">
        <f t="shared" si="39"/>
        <v>0.33333333333333331</v>
      </c>
      <c r="J147" s="44" t="e">
        <f t="shared" si="40"/>
        <v>#DIV/0!</v>
      </c>
      <c r="K147" s="130">
        <f t="shared" si="41"/>
        <v>0</v>
      </c>
      <c r="L147" s="130" t="e">
        <f t="shared" si="42"/>
        <v>#DIV/0!</v>
      </c>
      <c r="M147" s="130" t="e">
        <f t="shared" si="43"/>
        <v>#DIV/0!</v>
      </c>
      <c r="N147" s="131" t="e">
        <f t="shared" si="44"/>
        <v>#DIV/0!</v>
      </c>
      <c r="O147" s="131" t="e">
        <f t="shared" si="46"/>
        <v>#DIV/0!</v>
      </c>
    </row>
    <row r="148" spans="1:15" x14ac:dyDescent="0.25">
      <c r="A148" s="35" t="s">
        <v>83</v>
      </c>
      <c r="B148" s="37">
        <v>129</v>
      </c>
      <c r="C148" s="38">
        <v>43100</v>
      </c>
      <c r="D148" s="196"/>
      <c r="E148" s="40"/>
      <c r="F148" s="41"/>
      <c r="G148" s="41"/>
      <c r="H148" s="60">
        <v>3</v>
      </c>
      <c r="I148" s="44">
        <f t="shared" si="39"/>
        <v>0.33333333333333331</v>
      </c>
      <c r="J148" s="44" t="e">
        <f t="shared" si="40"/>
        <v>#DIV/0!</v>
      </c>
      <c r="K148" s="130">
        <f t="shared" si="41"/>
        <v>0</v>
      </c>
      <c r="L148" s="130" t="e">
        <f t="shared" si="42"/>
        <v>#DIV/0!</v>
      </c>
      <c r="M148" s="130" t="e">
        <f t="shared" si="43"/>
        <v>#DIV/0!</v>
      </c>
      <c r="N148" s="131" t="e">
        <f t="shared" si="44"/>
        <v>#DIV/0!</v>
      </c>
      <c r="O148" s="131" t="e">
        <f t="shared" si="46"/>
        <v>#DIV/0!</v>
      </c>
    </row>
    <row r="149" spans="1:15" x14ac:dyDescent="0.25">
      <c r="A149" s="35" t="s">
        <v>83</v>
      </c>
      <c r="B149" s="37">
        <v>130</v>
      </c>
      <c r="C149" s="38">
        <v>43100</v>
      </c>
      <c r="D149" s="196"/>
      <c r="E149" s="40"/>
      <c r="F149" s="41"/>
      <c r="G149" s="41"/>
      <c r="H149" s="60">
        <v>3</v>
      </c>
      <c r="I149" s="44">
        <f t="shared" si="39"/>
        <v>0.33333333333333331</v>
      </c>
      <c r="J149" s="44" t="e">
        <f t="shared" si="40"/>
        <v>#DIV/0!</v>
      </c>
      <c r="K149" s="130">
        <f t="shared" si="41"/>
        <v>0</v>
      </c>
      <c r="L149" s="130" t="e">
        <f t="shared" si="42"/>
        <v>#DIV/0!</v>
      </c>
      <c r="M149" s="130" t="e">
        <f t="shared" si="43"/>
        <v>#DIV/0!</v>
      </c>
      <c r="N149" s="131" t="e">
        <f t="shared" si="44"/>
        <v>#DIV/0!</v>
      </c>
      <c r="O149" s="131" t="e">
        <f t="shared" si="46"/>
        <v>#DIV/0!</v>
      </c>
    </row>
    <row r="150" spans="1:15" x14ac:dyDescent="0.25">
      <c r="A150" s="35" t="s">
        <v>83</v>
      </c>
      <c r="B150" s="35">
        <v>131</v>
      </c>
      <c r="C150" s="38">
        <v>43100</v>
      </c>
      <c r="D150" s="196"/>
      <c r="E150" s="40"/>
      <c r="F150" s="41"/>
      <c r="G150" s="41"/>
      <c r="H150" s="60">
        <v>3</v>
      </c>
      <c r="I150" s="44">
        <f t="shared" si="39"/>
        <v>0.33333333333333331</v>
      </c>
      <c r="J150" s="44" t="e">
        <f t="shared" si="40"/>
        <v>#DIV/0!</v>
      </c>
      <c r="K150" s="130">
        <f t="shared" si="41"/>
        <v>0</v>
      </c>
      <c r="L150" s="130" t="e">
        <f t="shared" si="42"/>
        <v>#DIV/0!</v>
      </c>
      <c r="M150" s="130" t="e">
        <f t="shared" si="43"/>
        <v>#DIV/0!</v>
      </c>
      <c r="N150" s="131" t="e">
        <f t="shared" si="44"/>
        <v>#DIV/0!</v>
      </c>
      <c r="O150" s="131" t="e">
        <f t="shared" si="46"/>
        <v>#DIV/0!</v>
      </c>
    </row>
    <row r="151" spans="1:15" x14ac:dyDescent="0.25">
      <c r="A151" s="35" t="s">
        <v>83</v>
      </c>
      <c r="B151" s="37">
        <v>132</v>
      </c>
      <c r="C151" s="38">
        <v>43100</v>
      </c>
      <c r="D151" s="196"/>
      <c r="E151" s="40"/>
      <c r="F151" s="41"/>
      <c r="G151" s="41"/>
      <c r="H151" s="60">
        <v>3</v>
      </c>
      <c r="I151" s="44">
        <f t="shared" si="39"/>
        <v>0.33333333333333331</v>
      </c>
      <c r="J151" s="44" t="e">
        <f t="shared" si="40"/>
        <v>#DIV/0!</v>
      </c>
      <c r="K151" s="130">
        <f t="shared" si="41"/>
        <v>0</v>
      </c>
      <c r="L151" s="130" t="e">
        <f t="shared" si="42"/>
        <v>#DIV/0!</v>
      </c>
      <c r="M151" s="130" t="e">
        <f t="shared" si="43"/>
        <v>#DIV/0!</v>
      </c>
      <c r="N151" s="131" t="e">
        <f t="shared" si="44"/>
        <v>#DIV/0!</v>
      </c>
      <c r="O151" s="131" t="e">
        <f t="shared" si="46"/>
        <v>#DIV/0!</v>
      </c>
    </row>
    <row r="152" spans="1:15" x14ac:dyDescent="0.25">
      <c r="A152" s="35" t="s">
        <v>83</v>
      </c>
      <c r="B152" s="37">
        <v>133</v>
      </c>
      <c r="C152" s="38">
        <v>43100</v>
      </c>
      <c r="D152" s="196"/>
      <c r="E152" s="40"/>
      <c r="F152" s="41"/>
      <c r="G152" s="41"/>
      <c r="H152" s="60">
        <v>3</v>
      </c>
      <c r="I152" s="44">
        <f>1/H152</f>
        <v>0.33333333333333331</v>
      </c>
      <c r="J152" s="44" t="e">
        <f>1/G152</f>
        <v>#DIV/0!</v>
      </c>
      <c r="K152" s="130">
        <f>F152*I152</f>
        <v>0</v>
      </c>
      <c r="L152" s="130" t="e">
        <f>F152*J152</f>
        <v>#DIV/0!</v>
      </c>
      <c r="M152" s="130" t="e">
        <f>K152-L152</f>
        <v>#DIV/0!</v>
      </c>
      <c r="N152" s="131" t="e">
        <f>M152*0.35</f>
        <v>#DIV/0!</v>
      </c>
      <c r="O152" s="131" t="e">
        <f>N152*H152</f>
        <v>#DIV/0!</v>
      </c>
    </row>
    <row r="153" spans="1:15" x14ac:dyDescent="0.25">
      <c r="A153" s="35" t="s">
        <v>83</v>
      </c>
      <c r="B153" s="35">
        <v>134</v>
      </c>
      <c r="C153" s="38">
        <v>43100</v>
      </c>
      <c r="D153" s="196"/>
      <c r="E153" s="40"/>
      <c r="F153" s="41"/>
      <c r="G153" s="41"/>
      <c r="H153" s="60">
        <v>3</v>
      </c>
      <c r="I153" s="44">
        <f>1/H153</f>
        <v>0.33333333333333331</v>
      </c>
      <c r="J153" s="44" t="e">
        <f>1/G153</f>
        <v>#DIV/0!</v>
      </c>
      <c r="K153" s="130">
        <f>F153*I153</f>
        <v>0</v>
      </c>
      <c r="L153" s="130" t="e">
        <f>F153*J153</f>
        <v>#DIV/0!</v>
      </c>
      <c r="M153" s="130" t="e">
        <f>K153-L153</f>
        <v>#DIV/0!</v>
      </c>
      <c r="N153" s="131" t="e">
        <f>M153*0.35</f>
        <v>#DIV/0!</v>
      </c>
      <c r="O153" s="131" t="e">
        <f>N153*H153</f>
        <v>#DIV/0!</v>
      </c>
    </row>
    <row r="154" spans="1:15" x14ac:dyDescent="0.25">
      <c r="A154" s="35" t="s">
        <v>83</v>
      </c>
      <c r="B154" s="37">
        <v>135</v>
      </c>
      <c r="C154" s="38">
        <v>43100</v>
      </c>
      <c r="D154" s="196"/>
      <c r="E154" s="40"/>
      <c r="F154" s="41"/>
      <c r="G154" s="41"/>
      <c r="H154" s="60">
        <v>3</v>
      </c>
      <c r="I154" s="44">
        <f t="shared" ref="I154:I173" si="47">1/H154</f>
        <v>0.33333333333333331</v>
      </c>
      <c r="J154" s="44" t="e">
        <f t="shared" ref="J154:J173" si="48">1/G154</f>
        <v>#DIV/0!</v>
      </c>
      <c r="K154" s="130">
        <f t="shared" ref="K154:K173" si="49">F154*I154</f>
        <v>0</v>
      </c>
      <c r="L154" s="130" t="e">
        <f t="shared" ref="L154:L173" si="50">F154*J154</f>
        <v>#DIV/0!</v>
      </c>
      <c r="M154" s="130" t="e">
        <f t="shared" ref="M154:M173" si="51">K154-L154</f>
        <v>#DIV/0!</v>
      </c>
      <c r="N154" s="131" t="e">
        <f t="shared" ref="N154:N173" si="52">M154*0.35</f>
        <v>#DIV/0!</v>
      </c>
      <c r="O154" s="131" t="e">
        <f t="shared" ref="O154:O157" si="53">N154*H154</f>
        <v>#DIV/0!</v>
      </c>
    </row>
    <row r="155" spans="1:15" x14ac:dyDescent="0.25">
      <c r="A155" s="35" t="s">
        <v>83</v>
      </c>
      <c r="B155" s="37">
        <v>136</v>
      </c>
      <c r="C155" s="38">
        <v>43100</v>
      </c>
      <c r="D155" s="196"/>
      <c r="E155" s="40"/>
      <c r="F155" s="41"/>
      <c r="G155" s="41"/>
      <c r="H155" s="60">
        <v>3</v>
      </c>
      <c r="I155" s="44">
        <f t="shared" si="47"/>
        <v>0.33333333333333331</v>
      </c>
      <c r="J155" s="44" t="e">
        <f t="shared" si="48"/>
        <v>#DIV/0!</v>
      </c>
      <c r="K155" s="130">
        <f t="shared" si="49"/>
        <v>0</v>
      </c>
      <c r="L155" s="130" t="e">
        <f t="shared" si="50"/>
        <v>#DIV/0!</v>
      </c>
      <c r="M155" s="130" t="e">
        <f t="shared" si="51"/>
        <v>#DIV/0!</v>
      </c>
      <c r="N155" s="131" t="e">
        <f t="shared" si="52"/>
        <v>#DIV/0!</v>
      </c>
      <c r="O155" s="131" t="e">
        <f t="shared" si="53"/>
        <v>#DIV/0!</v>
      </c>
    </row>
    <row r="156" spans="1:15" x14ac:dyDescent="0.25">
      <c r="A156" s="35" t="s">
        <v>83</v>
      </c>
      <c r="B156" s="35">
        <v>137</v>
      </c>
      <c r="C156" s="38">
        <v>43100</v>
      </c>
      <c r="D156" s="196"/>
      <c r="E156" s="40"/>
      <c r="F156" s="41"/>
      <c r="G156" s="41"/>
      <c r="H156" s="60">
        <v>3</v>
      </c>
      <c r="I156" s="44">
        <f t="shared" si="47"/>
        <v>0.33333333333333331</v>
      </c>
      <c r="J156" s="44" t="e">
        <f t="shared" si="48"/>
        <v>#DIV/0!</v>
      </c>
      <c r="K156" s="130">
        <f t="shared" si="49"/>
        <v>0</v>
      </c>
      <c r="L156" s="130" t="e">
        <f t="shared" si="50"/>
        <v>#DIV/0!</v>
      </c>
      <c r="M156" s="130" t="e">
        <f t="shared" si="51"/>
        <v>#DIV/0!</v>
      </c>
      <c r="N156" s="131" t="e">
        <f t="shared" si="52"/>
        <v>#DIV/0!</v>
      </c>
      <c r="O156" s="131" t="e">
        <f t="shared" si="53"/>
        <v>#DIV/0!</v>
      </c>
    </row>
    <row r="157" spans="1:15" x14ac:dyDescent="0.25">
      <c r="A157" s="35" t="s">
        <v>83</v>
      </c>
      <c r="B157" s="37">
        <v>138</v>
      </c>
      <c r="C157" s="38">
        <v>43100</v>
      </c>
      <c r="D157" s="196"/>
      <c r="E157" s="40"/>
      <c r="F157" s="41"/>
      <c r="G157" s="41"/>
      <c r="H157" s="60">
        <v>3</v>
      </c>
      <c r="I157" s="44">
        <f t="shared" si="47"/>
        <v>0.33333333333333331</v>
      </c>
      <c r="J157" s="44" t="e">
        <f t="shared" si="48"/>
        <v>#DIV/0!</v>
      </c>
      <c r="K157" s="130">
        <f t="shared" si="49"/>
        <v>0</v>
      </c>
      <c r="L157" s="130" t="e">
        <f t="shared" si="50"/>
        <v>#DIV/0!</v>
      </c>
      <c r="M157" s="130" t="e">
        <f t="shared" si="51"/>
        <v>#DIV/0!</v>
      </c>
      <c r="N157" s="131" t="e">
        <f t="shared" si="52"/>
        <v>#DIV/0!</v>
      </c>
      <c r="O157" s="131" t="e">
        <f t="shared" si="53"/>
        <v>#DIV/0!</v>
      </c>
    </row>
    <row r="158" spans="1:15" x14ac:dyDescent="0.25">
      <c r="A158" s="35" t="s">
        <v>83</v>
      </c>
      <c r="B158" s="37">
        <v>139</v>
      </c>
      <c r="C158" s="38">
        <v>43100</v>
      </c>
      <c r="D158" s="196"/>
      <c r="E158" s="40"/>
      <c r="F158" s="41"/>
      <c r="G158" s="41"/>
      <c r="H158" s="60">
        <v>3</v>
      </c>
      <c r="I158" s="44">
        <f t="shared" si="47"/>
        <v>0.33333333333333331</v>
      </c>
      <c r="J158" s="44" t="e">
        <f t="shared" si="48"/>
        <v>#DIV/0!</v>
      </c>
      <c r="K158" s="130">
        <f t="shared" si="49"/>
        <v>0</v>
      </c>
      <c r="L158" s="130" t="e">
        <f t="shared" si="50"/>
        <v>#DIV/0!</v>
      </c>
      <c r="M158" s="130" t="e">
        <f t="shared" si="51"/>
        <v>#DIV/0!</v>
      </c>
      <c r="N158" s="131" t="e">
        <f t="shared" si="52"/>
        <v>#DIV/0!</v>
      </c>
      <c r="O158" s="131" t="e">
        <f>N158*H158</f>
        <v>#DIV/0!</v>
      </c>
    </row>
    <row r="159" spans="1:15" x14ac:dyDescent="0.25">
      <c r="A159" s="35" t="s">
        <v>83</v>
      </c>
      <c r="B159" s="35">
        <v>140</v>
      </c>
      <c r="C159" s="38">
        <v>43100</v>
      </c>
      <c r="D159" s="196"/>
      <c r="E159" s="40"/>
      <c r="F159" s="41"/>
      <c r="G159" s="41"/>
      <c r="H159" s="60">
        <v>3</v>
      </c>
      <c r="I159" s="44">
        <f t="shared" si="47"/>
        <v>0.33333333333333331</v>
      </c>
      <c r="J159" s="44" t="e">
        <f t="shared" si="48"/>
        <v>#DIV/0!</v>
      </c>
      <c r="K159" s="130">
        <f t="shared" si="49"/>
        <v>0</v>
      </c>
      <c r="L159" s="130" t="e">
        <f t="shared" si="50"/>
        <v>#DIV/0!</v>
      </c>
      <c r="M159" s="130" t="e">
        <f t="shared" si="51"/>
        <v>#DIV/0!</v>
      </c>
      <c r="N159" s="131" t="e">
        <f t="shared" si="52"/>
        <v>#DIV/0!</v>
      </c>
      <c r="O159" s="131" t="e">
        <f t="shared" ref="O159:O173" si="54">N159*H159</f>
        <v>#DIV/0!</v>
      </c>
    </row>
    <row r="160" spans="1:15" x14ac:dyDescent="0.25">
      <c r="A160" s="35" t="s">
        <v>83</v>
      </c>
      <c r="B160" s="37">
        <v>141</v>
      </c>
      <c r="C160" s="38">
        <v>43100</v>
      </c>
      <c r="D160" s="196"/>
      <c r="E160" s="40"/>
      <c r="F160" s="41"/>
      <c r="G160" s="41"/>
      <c r="H160" s="60">
        <v>3</v>
      </c>
      <c r="I160" s="44">
        <f t="shared" si="47"/>
        <v>0.33333333333333331</v>
      </c>
      <c r="J160" s="44" t="e">
        <f t="shared" si="48"/>
        <v>#DIV/0!</v>
      </c>
      <c r="K160" s="130">
        <f t="shared" si="49"/>
        <v>0</v>
      </c>
      <c r="L160" s="130" t="e">
        <f t="shared" si="50"/>
        <v>#DIV/0!</v>
      </c>
      <c r="M160" s="130" t="e">
        <f t="shared" si="51"/>
        <v>#DIV/0!</v>
      </c>
      <c r="N160" s="131" t="e">
        <f t="shared" si="52"/>
        <v>#DIV/0!</v>
      </c>
      <c r="O160" s="131" t="e">
        <f t="shared" si="54"/>
        <v>#DIV/0!</v>
      </c>
    </row>
    <row r="161" spans="1:15" x14ac:dyDescent="0.25">
      <c r="A161" s="35" t="s">
        <v>83</v>
      </c>
      <c r="B161" s="37">
        <v>142</v>
      </c>
      <c r="C161" s="38">
        <v>43100</v>
      </c>
      <c r="D161" s="196"/>
      <c r="E161" s="40"/>
      <c r="F161" s="41"/>
      <c r="G161" s="41"/>
      <c r="H161" s="60">
        <v>3</v>
      </c>
      <c r="I161" s="44">
        <f t="shared" si="47"/>
        <v>0.33333333333333331</v>
      </c>
      <c r="J161" s="44" t="e">
        <f t="shared" si="48"/>
        <v>#DIV/0!</v>
      </c>
      <c r="K161" s="130">
        <f t="shared" si="49"/>
        <v>0</v>
      </c>
      <c r="L161" s="130" t="e">
        <f t="shared" si="50"/>
        <v>#DIV/0!</v>
      </c>
      <c r="M161" s="130" t="e">
        <f t="shared" si="51"/>
        <v>#DIV/0!</v>
      </c>
      <c r="N161" s="131" t="e">
        <f t="shared" si="52"/>
        <v>#DIV/0!</v>
      </c>
      <c r="O161" s="131" t="e">
        <f t="shared" si="54"/>
        <v>#DIV/0!</v>
      </c>
    </row>
    <row r="162" spans="1:15" x14ac:dyDescent="0.25">
      <c r="A162" s="35" t="s">
        <v>83</v>
      </c>
      <c r="B162" s="35">
        <v>143</v>
      </c>
      <c r="C162" s="38">
        <v>43100</v>
      </c>
      <c r="D162" s="196"/>
      <c r="E162" s="40"/>
      <c r="F162" s="41"/>
      <c r="G162" s="41"/>
      <c r="H162" s="60">
        <v>3</v>
      </c>
      <c r="I162" s="44">
        <f t="shared" si="47"/>
        <v>0.33333333333333331</v>
      </c>
      <c r="J162" s="44" t="e">
        <f t="shared" si="48"/>
        <v>#DIV/0!</v>
      </c>
      <c r="K162" s="130">
        <f t="shared" si="49"/>
        <v>0</v>
      </c>
      <c r="L162" s="130" t="e">
        <f t="shared" si="50"/>
        <v>#DIV/0!</v>
      </c>
      <c r="M162" s="130" t="e">
        <f t="shared" si="51"/>
        <v>#DIV/0!</v>
      </c>
      <c r="N162" s="131" t="e">
        <f t="shared" si="52"/>
        <v>#DIV/0!</v>
      </c>
      <c r="O162" s="131" t="e">
        <f t="shared" si="54"/>
        <v>#DIV/0!</v>
      </c>
    </row>
    <row r="163" spans="1:15" x14ac:dyDescent="0.25">
      <c r="A163" s="35" t="s">
        <v>83</v>
      </c>
      <c r="B163" s="37">
        <v>144</v>
      </c>
      <c r="C163" s="38">
        <v>43100</v>
      </c>
      <c r="D163" s="196"/>
      <c r="E163" s="40"/>
      <c r="F163" s="41"/>
      <c r="G163" s="41"/>
      <c r="H163" s="60">
        <v>3</v>
      </c>
      <c r="I163" s="44">
        <f t="shared" si="47"/>
        <v>0.33333333333333331</v>
      </c>
      <c r="J163" s="44" t="e">
        <f t="shared" si="48"/>
        <v>#DIV/0!</v>
      </c>
      <c r="K163" s="130">
        <f t="shared" si="49"/>
        <v>0</v>
      </c>
      <c r="L163" s="130" t="e">
        <f t="shared" si="50"/>
        <v>#DIV/0!</v>
      </c>
      <c r="M163" s="130" t="e">
        <f t="shared" si="51"/>
        <v>#DIV/0!</v>
      </c>
      <c r="N163" s="131" t="e">
        <f t="shared" si="52"/>
        <v>#DIV/0!</v>
      </c>
      <c r="O163" s="131" t="e">
        <f t="shared" si="54"/>
        <v>#DIV/0!</v>
      </c>
    </row>
    <row r="164" spans="1:15" x14ac:dyDescent="0.25">
      <c r="A164" s="35" t="s">
        <v>83</v>
      </c>
      <c r="B164" s="37">
        <v>145</v>
      </c>
      <c r="C164" s="38">
        <v>43100</v>
      </c>
      <c r="D164" s="196"/>
      <c r="E164" s="40"/>
      <c r="F164" s="41"/>
      <c r="G164" s="41"/>
      <c r="H164" s="60">
        <v>3</v>
      </c>
      <c r="I164" s="44">
        <f t="shared" si="47"/>
        <v>0.33333333333333331</v>
      </c>
      <c r="J164" s="44" t="e">
        <f t="shared" si="48"/>
        <v>#DIV/0!</v>
      </c>
      <c r="K164" s="130">
        <f t="shared" si="49"/>
        <v>0</v>
      </c>
      <c r="L164" s="130" t="e">
        <f t="shared" si="50"/>
        <v>#DIV/0!</v>
      </c>
      <c r="M164" s="130" t="e">
        <f t="shared" si="51"/>
        <v>#DIV/0!</v>
      </c>
      <c r="N164" s="131" t="e">
        <f t="shared" si="52"/>
        <v>#DIV/0!</v>
      </c>
      <c r="O164" s="131" t="e">
        <f t="shared" si="54"/>
        <v>#DIV/0!</v>
      </c>
    </row>
    <row r="165" spans="1:15" x14ac:dyDescent="0.25">
      <c r="A165" s="35" t="s">
        <v>83</v>
      </c>
      <c r="B165" s="35">
        <v>146</v>
      </c>
      <c r="C165" s="38">
        <v>43100</v>
      </c>
      <c r="D165" s="196"/>
      <c r="E165" s="40"/>
      <c r="F165" s="41"/>
      <c r="G165" s="41"/>
      <c r="H165" s="60">
        <v>3</v>
      </c>
      <c r="I165" s="44">
        <f t="shared" si="47"/>
        <v>0.33333333333333331</v>
      </c>
      <c r="J165" s="44" t="e">
        <f t="shared" si="48"/>
        <v>#DIV/0!</v>
      </c>
      <c r="K165" s="130">
        <f t="shared" si="49"/>
        <v>0</v>
      </c>
      <c r="L165" s="130" t="e">
        <f t="shared" si="50"/>
        <v>#DIV/0!</v>
      </c>
      <c r="M165" s="130" t="e">
        <f t="shared" si="51"/>
        <v>#DIV/0!</v>
      </c>
      <c r="N165" s="131" t="e">
        <f t="shared" si="52"/>
        <v>#DIV/0!</v>
      </c>
      <c r="O165" s="131" t="e">
        <f t="shared" si="54"/>
        <v>#DIV/0!</v>
      </c>
    </row>
    <row r="166" spans="1:15" x14ac:dyDescent="0.25">
      <c r="A166" s="35" t="s">
        <v>83</v>
      </c>
      <c r="B166" s="37">
        <v>147</v>
      </c>
      <c r="C166" s="38">
        <v>43100</v>
      </c>
      <c r="D166" s="196"/>
      <c r="E166" s="40"/>
      <c r="F166" s="41"/>
      <c r="G166" s="41"/>
      <c r="H166" s="60">
        <v>3</v>
      </c>
      <c r="I166" s="44">
        <f t="shared" si="47"/>
        <v>0.33333333333333331</v>
      </c>
      <c r="J166" s="44" t="e">
        <f t="shared" si="48"/>
        <v>#DIV/0!</v>
      </c>
      <c r="K166" s="130">
        <f t="shared" si="49"/>
        <v>0</v>
      </c>
      <c r="L166" s="130" t="e">
        <f t="shared" si="50"/>
        <v>#DIV/0!</v>
      </c>
      <c r="M166" s="130" t="e">
        <f t="shared" si="51"/>
        <v>#DIV/0!</v>
      </c>
      <c r="N166" s="131" t="e">
        <f t="shared" si="52"/>
        <v>#DIV/0!</v>
      </c>
      <c r="O166" s="131" t="e">
        <f t="shared" si="54"/>
        <v>#DIV/0!</v>
      </c>
    </row>
    <row r="167" spans="1:15" x14ac:dyDescent="0.25">
      <c r="A167" s="35" t="s">
        <v>83</v>
      </c>
      <c r="B167" s="37">
        <v>148</v>
      </c>
      <c r="C167" s="38">
        <v>43100</v>
      </c>
      <c r="D167" s="196"/>
      <c r="E167" s="40"/>
      <c r="F167" s="41"/>
      <c r="G167" s="41"/>
      <c r="H167" s="60">
        <v>3</v>
      </c>
      <c r="I167" s="44">
        <f t="shared" si="47"/>
        <v>0.33333333333333331</v>
      </c>
      <c r="J167" s="44" t="e">
        <f t="shared" si="48"/>
        <v>#DIV/0!</v>
      </c>
      <c r="K167" s="130">
        <f t="shared" si="49"/>
        <v>0</v>
      </c>
      <c r="L167" s="130" t="e">
        <f t="shared" si="50"/>
        <v>#DIV/0!</v>
      </c>
      <c r="M167" s="130" t="e">
        <f t="shared" si="51"/>
        <v>#DIV/0!</v>
      </c>
      <c r="N167" s="131" t="e">
        <f t="shared" si="52"/>
        <v>#DIV/0!</v>
      </c>
      <c r="O167" s="131" t="e">
        <f t="shared" si="54"/>
        <v>#DIV/0!</v>
      </c>
    </row>
    <row r="168" spans="1:15" x14ac:dyDescent="0.25">
      <c r="A168" s="35" t="s">
        <v>83</v>
      </c>
      <c r="B168" s="35">
        <v>149</v>
      </c>
      <c r="C168" s="38">
        <v>43100</v>
      </c>
      <c r="D168" s="196"/>
      <c r="E168" s="40"/>
      <c r="F168" s="41"/>
      <c r="G168" s="41"/>
      <c r="H168" s="60">
        <v>3</v>
      </c>
      <c r="I168" s="44">
        <f t="shared" si="47"/>
        <v>0.33333333333333331</v>
      </c>
      <c r="J168" s="44" t="e">
        <f t="shared" si="48"/>
        <v>#DIV/0!</v>
      </c>
      <c r="K168" s="130">
        <f t="shared" si="49"/>
        <v>0</v>
      </c>
      <c r="L168" s="130" t="e">
        <f t="shared" si="50"/>
        <v>#DIV/0!</v>
      </c>
      <c r="M168" s="130" t="e">
        <f t="shared" si="51"/>
        <v>#DIV/0!</v>
      </c>
      <c r="N168" s="131" t="e">
        <f t="shared" si="52"/>
        <v>#DIV/0!</v>
      </c>
      <c r="O168" s="131" t="e">
        <f t="shared" si="54"/>
        <v>#DIV/0!</v>
      </c>
    </row>
    <row r="169" spans="1:15" x14ac:dyDescent="0.25">
      <c r="A169" s="35" t="s">
        <v>83</v>
      </c>
      <c r="B169" s="37">
        <v>150</v>
      </c>
      <c r="C169" s="38">
        <v>43100</v>
      </c>
      <c r="D169" s="196"/>
      <c r="E169" s="40"/>
      <c r="F169" s="41"/>
      <c r="G169" s="41"/>
      <c r="H169" s="60">
        <v>3</v>
      </c>
      <c r="I169" s="44">
        <f t="shared" si="47"/>
        <v>0.33333333333333331</v>
      </c>
      <c r="J169" s="44" t="e">
        <f t="shared" si="48"/>
        <v>#DIV/0!</v>
      </c>
      <c r="K169" s="130">
        <f t="shared" si="49"/>
        <v>0</v>
      </c>
      <c r="L169" s="130" t="e">
        <f t="shared" si="50"/>
        <v>#DIV/0!</v>
      </c>
      <c r="M169" s="130" t="e">
        <f t="shared" si="51"/>
        <v>#DIV/0!</v>
      </c>
      <c r="N169" s="131" t="e">
        <f t="shared" si="52"/>
        <v>#DIV/0!</v>
      </c>
      <c r="O169" s="131" t="e">
        <f t="shared" si="54"/>
        <v>#DIV/0!</v>
      </c>
    </row>
    <row r="170" spans="1:15" x14ac:dyDescent="0.25">
      <c r="A170" s="35" t="s">
        <v>83</v>
      </c>
      <c r="B170" s="37">
        <v>151</v>
      </c>
      <c r="C170" s="38">
        <v>43100</v>
      </c>
      <c r="D170" s="196"/>
      <c r="E170" s="40"/>
      <c r="F170" s="41"/>
      <c r="G170" s="41"/>
      <c r="H170" s="60">
        <v>3</v>
      </c>
      <c r="I170" s="44">
        <f t="shared" si="47"/>
        <v>0.33333333333333331</v>
      </c>
      <c r="J170" s="44" t="e">
        <f t="shared" si="48"/>
        <v>#DIV/0!</v>
      </c>
      <c r="K170" s="130">
        <f t="shared" si="49"/>
        <v>0</v>
      </c>
      <c r="L170" s="130" t="e">
        <f t="shared" si="50"/>
        <v>#DIV/0!</v>
      </c>
      <c r="M170" s="130" t="e">
        <f t="shared" si="51"/>
        <v>#DIV/0!</v>
      </c>
      <c r="N170" s="131" t="e">
        <f t="shared" si="52"/>
        <v>#DIV/0!</v>
      </c>
      <c r="O170" s="131" t="e">
        <f t="shared" si="54"/>
        <v>#DIV/0!</v>
      </c>
    </row>
    <row r="171" spans="1:15" x14ac:dyDescent="0.25">
      <c r="A171" s="35" t="s">
        <v>83</v>
      </c>
      <c r="B171" s="35">
        <v>152</v>
      </c>
      <c r="C171" s="38">
        <v>43100</v>
      </c>
      <c r="D171" s="196"/>
      <c r="E171" s="40"/>
      <c r="F171" s="41"/>
      <c r="G171" s="41"/>
      <c r="H171" s="60">
        <v>3</v>
      </c>
      <c r="I171" s="44">
        <f t="shared" si="47"/>
        <v>0.33333333333333331</v>
      </c>
      <c r="J171" s="44" t="e">
        <f t="shared" si="48"/>
        <v>#DIV/0!</v>
      </c>
      <c r="K171" s="130">
        <f t="shared" si="49"/>
        <v>0</v>
      </c>
      <c r="L171" s="130" t="e">
        <f t="shared" si="50"/>
        <v>#DIV/0!</v>
      </c>
      <c r="M171" s="130" t="e">
        <f t="shared" si="51"/>
        <v>#DIV/0!</v>
      </c>
      <c r="N171" s="131" t="e">
        <f t="shared" si="52"/>
        <v>#DIV/0!</v>
      </c>
      <c r="O171" s="131" t="e">
        <f t="shared" si="54"/>
        <v>#DIV/0!</v>
      </c>
    </row>
    <row r="172" spans="1:15" x14ac:dyDescent="0.25">
      <c r="A172" s="35" t="s">
        <v>83</v>
      </c>
      <c r="B172" s="37">
        <v>153</v>
      </c>
      <c r="C172" s="38">
        <v>43100</v>
      </c>
      <c r="D172" s="196"/>
      <c r="E172" s="40"/>
      <c r="F172" s="41"/>
      <c r="G172" s="41"/>
      <c r="H172" s="60">
        <v>3</v>
      </c>
      <c r="I172" s="44">
        <f t="shared" si="47"/>
        <v>0.33333333333333331</v>
      </c>
      <c r="J172" s="44" t="e">
        <f t="shared" si="48"/>
        <v>#DIV/0!</v>
      </c>
      <c r="K172" s="130">
        <f t="shared" si="49"/>
        <v>0</v>
      </c>
      <c r="L172" s="130" t="e">
        <f t="shared" si="50"/>
        <v>#DIV/0!</v>
      </c>
      <c r="M172" s="130" t="e">
        <f t="shared" si="51"/>
        <v>#DIV/0!</v>
      </c>
      <c r="N172" s="131" t="e">
        <f t="shared" si="52"/>
        <v>#DIV/0!</v>
      </c>
      <c r="O172" s="131" t="e">
        <f t="shared" si="54"/>
        <v>#DIV/0!</v>
      </c>
    </row>
    <row r="173" spans="1:15" x14ac:dyDescent="0.25">
      <c r="A173" s="35" t="s">
        <v>83</v>
      </c>
      <c r="B173" s="37">
        <v>154</v>
      </c>
      <c r="C173" s="38">
        <v>43100</v>
      </c>
      <c r="D173" s="196"/>
      <c r="E173" s="40"/>
      <c r="F173" s="41"/>
      <c r="G173" s="41"/>
      <c r="H173" s="60">
        <v>3</v>
      </c>
      <c r="I173" s="44">
        <f t="shared" si="47"/>
        <v>0.33333333333333331</v>
      </c>
      <c r="J173" s="44" t="e">
        <f t="shared" si="48"/>
        <v>#DIV/0!</v>
      </c>
      <c r="K173" s="130">
        <f t="shared" si="49"/>
        <v>0</v>
      </c>
      <c r="L173" s="130" t="e">
        <f t="shared" si="50"/>
        <v>#DIV/0!</v>
      </c>
      <c r="M173" s="130" t="e">
        <f t="shared" si="51"/>
        <v>#DIV/0!</v>
      </c>
      <c r="N173" s="131" t="e">
        <f t="shared" si="52"/>
        <v>#DIV/0!</v>
      </c>
      <c r="O173" s="131" t="e">
        <f t="shared" si="54"/>
        <v>#DIV/0!</v>
      </c>
    </row>
    <row r="174" spans="1:15" x14ac:dyDescent="0.25">
      <c r="A174" s="35" t="s">
        <v>83</v>
      </c>
      <c r="B174" s="35">
        <v>155</v>
      </c>
      <c r="C174" s="38">
        <v>43100</v>
      </c>
      <c r="D174" s="196"/>
      <c r="E174" s="40"/>
      <c r="F174" s="41"/>
      <c r="G174" s="41"/>
      <c r="H174" s="60">
        <v>3</v>
      </c>
      <c r="I174" s="44">
        <f>1/H174</f>
        <v>0.33333333333333331</v>
      </c>
      <c r="J174" s="44" t="e">
        <f>1/G174</f>
        <v>#DIV/0!</v>
      </c>
      <c r="K174" s="130">
        <f>F174*I174</f>
        <v>0</v>
      </c>
      <c r="L174" s="130" t="e">
        <f>F174*J174</f>
        <v>#DIV/0!</v>
      </c>
      <c r="M174" s="130" t="e">
        <f>K174-L174</f>
        <v>#DIV/0!</v>
      </c>
      <c r="N174" s="131" t="e">
        <f>M174*0.35</f>
        <v>#DIV/0!</v>
      </c>
      <c r="O174" s="131" t="e">
        <f>N174*H174</f>
        <v>#DIV/0!</v>
      </c>
    </row>
    <row r="175" spans="1:15" x14ac:dyDescent="0.25">
      <c r="A175" s="35" t="s">
        <v>83</v>
      </c>
      <c r="B175" s="37">
        <v>156</v>
      </c>
      <c r="C175" s="38">
        <v>43100</v>
      </c>
      <c r="D175" s="196"/>
      <c r="E175" s="40"/>
      <c r="F175" s="41"/>
      <c r="G175" s="41"/>
      <c r="H175" s="60">
        <v>3</v>
      </c>
      <c r="I175" s="44">
        <f>1/H175</f>
        <v>0.33333333333333331</v>
      </c>
      <c r="J175" s="44" t="e">
        <f>1/G175</f>
        <v>#DIV/0!</v>
      </c>
      <c r="K175" s="130">
        <f>F175*I175</f>
        <v>0</v>
      </c>
      <c r="L175" s="130" t="e">
        <f>F175*J175</f>
        <v>#DIV/0!</v>
      </c>
      <c r="M175" s="130" t="e">
        <f>K175-L175</f>
        <v>#DIV/0!</v>
      </c>
      <c r="N175" s="131" t="e">
        <f>M175*0.35</f>
        <v>#DIV/0!</v>
      </c>
      <c r="O175" s="131" t="e">
        <f>N175*H175</f>
        <v>#DIV/0!</v>
      </c>
    </row>
    <row r="176" spans="1:15" x14ac:dyDescent="0.25">
      <c r="A176" s="35" t="s">
        <v>83</v>
      </c>
      <c r="B176" s="37">
        <v>157</v>
      </c>
      <c r="C176" s="38">
        <v>43100</v>
      </c>
      <c r="D176" s="196"/>
      <c r="E176" s="40"/>
      <c r="F176" s="41"/>
      <c r="G176" s="41"/>
      <c r="H176" s="60">
        <v>3</v>
      </c>
      <c r="I176" s="44">
        <f t="shared" ref="I176:I195" si="55">1/H176</f>
        <v>0.33333333333333331</v>
      </c>
      <c r="J176" s="44" t="e">
        <f t="shared" ref="J176:J195" si="56">1/G176</f>
        <v>#DIV/0!</v>
      </c>
      <c r="K176" s="130">
        <f t="shared" ref="K176:K195" si="57">F176*I176</f>
        <v>0</v>
      </c>
      <c r="L176" s="130" t="e">
        <f t="shared" ref="L176:L195" si="58">F176*J176</f>
        <v>#DIV/0!</v>
      </c>
      <c r="M176" s="130" t="e">
        <f t="shared" ref="M176:M195" si="59">K176-L176</f>
        <v>#DIV/0!</v>
      </c>
      <c r="N176" s="131" t="e">
        <f t="shared" ref="N176:N195" si="60">M176*0.35</f>
        <v>#DIV/0!</v>
      </c>
      <c r="O176" s="131" t="e">
        <f t="shared" ref="O176:O179" si="61">N176*H176</f>
        <v>#DIV/0!</v>
      </c>
    </row>
    <row r="177" spans="1:15" x14ac:dyDescent="0.25">
      <c r="A177" s="35" t="s">
        <v>83</v>
      </c>
      <c r="B177" s="35">
        <v>158</v>
      </c>
      <c r="C177" s="38">
        <v>43100</v>
      </c>
      <c r="D177" s="196"/>
      <c r="E177" s="40"/>
      <c r="F177" s="41"/>
      <c r="G177" s="41"/>
      <c r="H177" s="60">
        <v>3</v>
      </c>
      <c r="I177" s="44">
        <f t="shared" si="55"/>
        <v>0.33333333333333331</v>
      </c>
      <c r="J177" s="44" t="e">
        <f t="shared" si="56"/>
        <v>#DIV/0!</v>
      </c>
      <c r="K177" s="130">
        <f t="shared" si="57"/>
        <v>0</v>
      </c>
      <c r="L177" s="130" t="e">
        <f t="shared" si="58"/>
        <v>#DIV/0!</v>
      </c>
      <c r="M177" s="130" t="e">
        <f t="shared" si="59"/>
        <v>#DIV/0!</v>
      </c>
      <c r="N177" s="131" t="e">
        <f t="shared" si="60"/>
        <v>#DIV/0!</v>
      </c>
      <c r="O177" s="131" t="e">
        <f t="shared" si="61"/>
        <v>#DIV/0!</v>
      </c>
    </row>
    <row r="178" spans="1:15" x14ac:dyDescent="0.25">
      <c r="A178" s="35" t="s">
        <v>83</v>
      </c>
      <c r="B178" s="37">
        <v>159</v>
      </c>
      <c r="C178" s="38">
        <v>43100</v>
      </c>
      <c r="D178" s="196"/>
      <c r="E178" s="40"/>
      <c r="F178" s="41"/>
      <c r="G178" s="41"/>
      <c r="H178" s="60">
        <v>3</v>
      </c>
      <c r="I178" s="44">
        <f t="shared" si="55"/>
        <v>0.33333333333333331</v>
      </c>
      <c r="J178" s="44" t="e">
        <f t="shared" si="56"/>
        <v>#DIV/0!</v>
      </c>
      <c r="K178" s="130">
        <f t="shared" si="57"/>
        <v>0</v>
      </c>
      <c r="L178" s="130" t="e">
        <f t="shared" si="58"/>
        <v>#DIV/0!</v>
      </c>
      <c r="M178" s="130" t="e">
        <f t="shared" si="59"/>
        <v>#DIV/0!</v>
      </c>
      <c r="N178" s="131" t="e">
        <f t="shared" si="60"/>
        <v>#DIV/0!</v>
      </c>
      <c r="O178" s="131" t="e">
        <f t="shared" si="61"/>
        <v>#DIV/0!</v>
      </c>
    </row>
    <row r="179" spans="1:15" x14ac:dyDescent="0.25">
      <c r="A179" s="35" t="s">
        <v>83</v>
      </c>
      <c r="B179" s="37">
        <v>160</v>
      </c>
      <c r="C179" s="38">
        <v>43100</v>
      </c>
      <c r="D179" s="196"/>
      <c r="E179" s="40"/>
      <c r="F179" s="41"/>
      <c r="G179" s="41"/>
      <c r="H179" s="60">
        <v>3</v>
      </c>
      <c r="I179" s="44">
        <f t="shared" si="55"/>
        <v>0.33333333333333331</v>
      </c>
      <c r="J179" s="44" t="e">
        <f t="shared" si="56"/>
        <v>#DIV/0!</v>
      </c>
      <c r="K179" s="130">
        <f t="shared" si="57"/>
        <v>0</v>
      </c>
      <c r="L179" s="130" t="e">
        <f t="shared" si="58"/>
        <v>#DIV/0!</v>
      </c>
      <c r="M179" s="130" t="e">
        <f t="shared" si="59"/>
        <v>#DIV/0!</v>
      </c>
      <c r="N179" s="131" t="e">
        <f t="shared" si="60"/>
        <v>#DIV/0!</v>
      </c>
      <c r="O179" s="131" t="e">
        <f t="shared" si="61"/>
        <v>#DIV/0!</v>
      </c>
    </row>
    <row r="180" spans="1:15" x14ac:dyDescent="0.25">
      <c r="A180" s="35" t="s">
        <v>83</v>
      </c>
      <c r="B180" s="35">
        <v>161</v>
      </c>
      <c r="C180" s="38">
        <v>43100</v>
      </c>
      <c r="D180" s="196"/>
      <c r="E180" s="40"/>
      <c r="F180" s="41"/>
      <c r="G180" s="41"/>
      <c r="H180" s="60">
        <v>3</v>
      </c>
      <c r="I180" s="44">
        <f t="shared" si="55"/>
        <v>0.33333333333333331</v>
      </c>
      <c r="J180" s="44" t="e">
        <f t="shared" si="56"/>
        <v>#DIV/0!</v>
      </c>
      <c r="K180" s="130">
        <f t="shared" si="57"/>
        <v>0</v>
      </c>
      <c r="L180" s="130" t="e">
        <f t="shared" si="58"/>
        <v>#DIV/0!</v>
      </c>
      <c r="M180" s="130" t="e">
        <f t="shared" si="59"/>
        <v>#DIV/0!</v>
      </c>
      <c r="N180" s="131" t="e">
        <f t="shared" si="60"/>
        <v>#DIV/0!</v>
      </c>
      <c r="O180" s="131" t="e">
        <f>N180*H180</f>
        <v>#DIV/0!</v>
      </c>
    </row>
    <row r="181" spans="1:15" x14ac:dyDescent="0.25">
      <c r="A181" s="35" t="s">
        <v>83</v>
      </c>
      <c r="B181" s="37">
        <v>162</v>
      </c>
      <c r="C181" s="38">
        <v>43100</v>
      </c>
      <c r="D181" s="196"/>
      <c r="E181" s="40"/>
      <c r="F181" s="41"/>
      <c r="G181" s="41"/>
      <c r="H181" s="60">
        <v>3</v>
      </c>
      <c r="I181" s="44">
        <f t="shared" si="55"/>
        <v>0.33333333333333331</v>
      </c>
      <c r="J181" s="44" t="e">
        <f t="shared" si="56"/>
        <v>#DIV/0!</v>
      </c>
      <c r="K181" s="130">
        <f t="shared" si="57"/>
        <v>0</v>
      </c>
      <c r="L181" s="130" t="e">
        <f t="shared" si="58"/>
        <v>#DIV/0!</v>
      </c>
      <c r="M181" s="130" t="e">
        <f t="shared" si="59"/>
        <v>#DIV/0!</v>
      </c>
      <c r="N181" s="131" t="e">
        <f t="shared" si="60"/>
        <v>#DIV/0!</v>
      </c>
      <c r="O181" s="131" t="e">
        <f t="shared" ref="O181:O195" si="62">N181*H181</f>
        <v>#DIV/0!</v>
      </c>
    </row>
    <row r="182" spans="1:15" x14ac:dyDescent="0.25">
      <c r="A182" s="35" t="s">
        <v>83</v>
      </c>
      <c r="B182" s="37">
        <v>163</v>
      </c>
      <c r="C182" s="38">
        <v>43100</v>
      </c>
      <c r="D182" s="196"/>
      <c r="E182" s="40"/>
      <c r="F182" s="41"/>
      <c r="G182" s="41"/>
      <c r="H182" s="60">
        <v>3</v>
      </c>
      <c r="I182" s="44">
        <f t="shared" si="55"/>
        <v>0.33333333333333331</v>
      </c>
      <c r="J182" s="44" t="e">
        <f t="shared" si="56"/>
        <v>#DIV/0!</v>
      </c>
      <c r="K182" s="130">
        <f t="shared" si="57"/>
        <v>0</v>
      </c>
      <c r="L182" s="130" t="e">
        <f t="shared" si="58"/>
        <v>#DIV/0!</v>
      </c>
      <c r="M182" s="130" t="e">
        <f t="shared" si="59"/>
        <v>#DIV/0!</v>
      </c>
      <c r="N182" s="131" t="e">
        <f t="shared" si="60"/>
        <v>#DIV/0!</v>
      </c>
      <c r="O182" s="131" t="e">
        <f t="shared" si="62"/>
        <v>#DIV/0!</v>
      </c>
    </row>
    <row r="183" spans="1:15" x14ac:dyDescent="0.25">
      <c r="A183" s="35" t="s">
        <v>83</v>
      </c>
      <c r="B183" s="35">
        <v>164</v>
      </c>
      <c r="C183" s="38">
        <v>43100</v>
      </c>
      <c r="D183" s="196"/>
      <c r="E183" s="40"/>
      <c r="F183" s="41"/>
      <c r="G183" s="41"/>
      <c r="H183" s="60">
        <v>3</v>
      </c>
      <c r="I183" s="44">
        <f t="shared" si="55"/>
        <v>0.33333333333333331</v>
      </c>
      <c r="J183" s="44" t="e">
        <f t="shared" si="56"/>
        <v>#DIV/0!</v>
      </c>
      <c r="K183" s="130">
        <f t="shared" si="57"/>
        <v>0</v>
      </c>
      <c r="L183" s="130" t="e">
        <f t="shared" si="58"/>
        <v>#DIV/0!</v>
      </c>
      <c r="M183" s="130" t="e">
        <f t="shared" si="59"/>
        <v>#DIV/0!</v>
      </c>
      <c r="N183" s="131" t="e">
        <f t="shared" si="60"/>
        <v>#DIV/0!</v>
      </c>
      <c r="O183" s="131" t="e">
        <f t="shared" si="62"/>
        <v>#DIV/0!</v>
      </c>
    </row>
    <row r="184" spans="1:15" x14ac:dyDescent="0.25">
      <c r="A184" s="35" t="s">
        <v>83</v>
      </c>
      <c r="B184" s="37">
        <v>165</v>
      </c>
      <c r="C184" s="38">
        <v>43100</v>
      </c>
      <c r="D184" s="196"/>
      <c r="E184" s="40"/>
      <c r="F184" s="41"/>
      <c r="G184" s="41"/>
      <c r="H184" s="60">
        <v>3</v>
      </c>
      <c r="I184" s="44">
        <f t="shared" si="55"/>
        <v>0.33333333333333331</v>
      </c>
      <c r="J184" s="44" t="e">
        <f t="shared" si="56"/>
        <v>#DIV/0!</v>
      </c>
      <c r="K184" s="130">
        <f t="shared" si="57"/>
        <v>0</v>
      </c>
      <c r="L184" s="130" t="e">
        <f t="shared" si="58"/>
        <v>#DIV/0!</v>
      </c>
      <c r="M184" s="130" t="e">
        <f t="shared" si="59"/>
        <v>#DIV/0!</v>
      </c>
      <c r="N184" s="131" t="e">
        <f t="shared" si="60"/>
        <v>#DIV/0!</v>
      </c>
      <c r="O184" s="131" t="e">
        <f t="shared" si="62"/>
        <v>#DIV/0!</v>
      </c>
    </row>
    <row r="185" spans="1:15" x14ac:dyDescent="0.25">
      <c r="A185" s="35" t="s">
        <v>83</v>
      </c>
      <c r="B185" s="37">
        <v>166</v>
      </c>
      <c r="C185" s="38">
        <v>43100</v>
      </c>
      <c r="D185" s="196"/>
      <c r="E185" s="40"/>
      <c r="F185" s="41"/>
      <c r="G185" s="41"/>
      <c r="H185" s="60">
        <v>3</v>
      </c>
      <c r="I185" s="44">
        <f t="shared" si="55"/>
        <v>0.33333333333333331</v>
      </c>
      <c r="J185" s="44" t="e">
        <f t="shared" si="56"/>
        <v>#DIV/0!</v>
      </c>
      <c r="K185" s="130">
        <f t="shared" si="57"/>
        <v>0</v>
      </c>
      <c r="L185" s="130" t="e">
        <f t="shared" si="58"/>
        <v>#DIV/0!</v>
      </c>
      <c r="M185" s="130" t="e">
        <f t="shared" si="59"/>
        <v>#DIV/0!</v>
      </c>
      <c r="N185" s="131" t="e">
        <f t="shared" si="60"/>
        <v>#DIV/0!</v>
      </c>
      <c r="O185" s="131" t="e">
        <f t="shared" si="62"/>
        <v>#DIV/0!</v>
      </c>
    </row>
    <row r="186" spans="1:15" x14ac:dyDescent="0.25">
      <c r="A186" s="35" t="s">
        <v>83</v>
      </c>
      <c r="B186" s="35">
        <v>167</v>
      </c>
      <c r="C186" s="38">
        <v>43100</v>
      </c>
      <c r="D186" s="196"/>
      <c r="E186" s="40"/>
      <c r="F186" s="41"/>
      <c r="G186" s="41"/>
      <c r="H186" s="60">
        <v>3</v>
      </c>
      <c r="I186" s="44">
        <f t="shared" si="55"/>
        <v>0.33333333333333331</v>
      </c>
      <c r="J186" s="44" t="e">
        <f t="shared" si="56"/>
        <v>#DIV/0!</v>
      </c>
      <c r="K186" s="130">
        <f t="shared" si="57"/>
        <v>0</v>
      </c>
      <c r="L186" s="130" t="e">
        <f t="shared" si="58"/>
        <v>#DIV/0!</v>
      </c>
      <c r="M186" s="130" t="e">
        <f t="shared" si="59"/>
        <v>#DIV/0!</v>
      </c>
      <c r="N186" s="131" t="e">
        <f t="shared" si="60"/>
        <v>#DIV/0!</v>
      </c>
      <c r="O186" s="131" t="e">
        <f t="shared" si="62"/>
        <v>#DIV/0!</v>
      </c>
    </row>
    <row r="187" spans="1:15" x14ac:dyDescent="0.25">
      <c r="A187" s="35" t="s">
        <v>83</v>
      </c>
      <c r="B187" s="37">
        <v>168</v>
      </c>
      <c r="C187" s="38">
        <v>43100</v>
      </c>
      <c r="D187" s="196"/>
      <c r="E187" s="40"/>
      <c r="F187" s="41"/>
      <c r="G187" s="41"/>
      <c r="H187" s="60">
        <v>3</v>
      </c>
      <c r="I187" s="44">
        <f t="shared" si="55"/>
        <v>0.33333333333333331</v>
      </c>
      <c r="J187" s="44" t="e">
        <f t="shared" si="56"/>
        <v>#DIV/0!</v>
      </c>
      <c r="K187" s="130">
        <f t="shared" si="57"/>
        <v>0</v>
      </c>
      <c r="L187" s="130" t="e">
        <f t="shared" si="58"/>
        <v>#DIV/0!</v>
      </c>
      <c r="M187" s="130" t="e">
        <f t="shared" si="59"/>
        <v>#DIV/0!</v>
      </c>
      <c r="N187" s="131" t="e">
        <f t="shared" si="60"/>
        <v>#DIV/0!</v>
      </c>
      <c r="O187" s="131" t="e">
        <f t="shared" si="62"/>
        <v>#DIV/0!</v>
      </c>
    </row>
    <row r="188" spans="1:15" x14ac:dyDescent="0.25">
      <c r="A188" s="35" t="s">
        <v>83</v>
      </c>
      <c r="B188" s="37">
        <v>169</v>
      </c>
      <c r="C188" s="38">
        <v>43100</v>
      </c>
      <c r="D188" s="196"/>
      <c r="E188" s="40"/>
      <c r="F188" s="41"/>
      <c r="G188" s="41"/>
      <c r="H188" s="60">
        <v>3</v>
      </c>
      <c r="I188" s="44">
        <f t="shared" si="55"/>
        <v>0.33333333333333331</v>
      </c>
      <c r="J188" s="44" t="e">
        <f t="shared" si="56"/>
        <v>#DIV/0!</v>
      </c>
      <c r="K188" s="130">
        <f t="shared" si="57"/>
        <v>0</v>
      </c>
      <c r="L188" s="130" t="e">
        <f t="shared" si="58"/>
        <v>#DIV/0!</v>
      </c>
      <c r="M188" s="130" t="e">
        <f t="shared" si="59"/>
        <v>#DIV/0!</v>
      </c>
      <c r="N188" s="131" t="e">
        <f t="shared" si="60"/>
        <v>#DIV/0!</v>
      </c>
      <c r="O188" s="131" t="e">
        <f t="shared" si="62"/>
        <v>#DIV/0!</v>
      </c>
    </row>
    <row r="189" spans="1:15" x14ac:dyDescent="0.25">
      <c r="A189" s="35" t="s">
        <v>83</v>
      </c>
      <c r="B189" s="35">
        <v>170</v>
      </c>
      <c r="C189" s="38">
        <v>43100</v>
      </c>
      <c r="D189" s="196"/>
      <c r="E189" s="40"/>
      <c r="F189" s="41"/>
      <c r="G189" s="41"/>
      <c r="H189" s="60">
        <v>3</v>
      </c>
      <c r="I189" s="44">
        <f t="shared" si="55"/>
        <v>0.33333333333333331</v>
      </c>
      <c r="J189" s="44" t="e">
        <f t="shared" si="56"/>
        <v>#DIV/0!</v>
      </c>
      <c r="K189" s="130">
        <f t="shared" si="57"/>
        <v>0</v>
      </c>
      <c r="L189" s="130" t="e">
        <f t="shared" si="58"/>
        <v>#DIV/0!</v>
      </c>
      <c r="M189" s="130" t="e">
        <f t="shared" si="59"/>
        <v>#DIV/0!</v>
      </c>
      <c r="N189" s="131" t="e">
        <f t="shared" si="60"/>
        <v>#DIV/0!</v>
      </c>
      <c r="O189" s="131" t="e">
        <f t="shared" si="62"/>
        <v>#DIV/0!</v>
      </c>
    </row>
    <row r="190" spans="1:15" x14ac:dyDescent="0.25">
      <c r="A190" s="35" t="s">
        <v>83</v>
      </c>
      <c r="B190" s="37">
        <v>171</v>
      </c>
      <c r="C190" s="38">
        <v>43100</v>
      </c>
      <c r="D190" s="196"/>
      <c r="E190" s="40"/>
      <c r="F190" s="41"/>
      <c r="G190" s="41"/>
      <c r="H190" s="60">
        <v>3</v>
      </c>
      <c r="I190" s="44">
        <f t="shared" si="55"/>
        <v>0.33333333333333331</v>
      </c>
      <c r="J190" s="44" t="e">
        <f t="shared" si="56"/>
        <v>#DIV/0!</v>
      </c>
      <c r="K190" s="130">
        <f t="shared" si="57"/>
        <v>0</v>
      </c>
      <c r="L190" s="130" t="e">
        <f t="shared" si="58"/>
        <v>#DIV/0!</v>
      </c>
      <c r="M190" s="130" t="e">
        <f t="shared" si="59"/>
        <v>#DIV/0!</v>
      </c>
      <c r="N190" s="131" t="e">
        <f t="shared" si="60"/>
        <v>#DIV/0!</v>
      </c>
      <c r="O190" s="131" t="e">
        <f t="shared" si="62"/>
        <v>#DIV/0!</v>
      </c>
    </row>
    <row r="191" spans="1:15" x14ac:dyDescent="0.25">
      <c r="A191" s="35" t="s">
        <v>83</v>
      </c>
      <c r="B191" s="37">
        <v>172</v>
      </c>
      <c r="C191" s="38">
        <v>43100</v>
      </c>
      <c r="D191" s="196"/>
      <c r="E191" s="40"/>
      <c r="F191" s="41"/>
      <c r="G191" s="41"/>
      <c r="H191" s="60">
        <v>3</v>
      </c>
      <c r="I191" s="44">
        <f t="shared" si="55"/>
        <v>0.33333333333333331</v>
      </c>
      <c r="J191" s="44" t="e">
        <f t="shared" si="56"/>
        <v>#DIV/0!</v>
      </c>
      <c r="K191" s="130">
        <f t="shared" si="57"/>
        <v>0</v>
      </c>
      <c r="L191" s="130" t="e">
        <f t="shared" si="58"/>
        <v>#DIV/0!</v>
      </c>
      <c r="M191" s="130" t="e">
        <f t="shared" si="59"/>
        <v>#DIV/0!</v>
      </c>
      <c r="N191" s="131" t="e">
        <f t="shared" si="60"/>
        <v>#DIV/0!</v>
      </c>
      <c r="O191" s="131" t="e">
        <f t="shared" si="62"/>
        <v>#DIV/0!</v>
      </c>
    </row>
    <row r="192" spans="1:15" x14ac:dyDescent="0.25">
      <c r="A192" s="35" t="s">
        <v>83</v>
      </c>
      <c r="B192" s="35">
        <v>173</v>
      </c>
      <c r="C192" s="38">
        <v>43100</v>
      </c>
      <c r="D192" s="196"/>
      <c r="E192" s="40"/>
      <c r="F192" s="41"/>
      <c r="G192" s="41"/>
      <c r="H192" s="60">
        <v>3</v>
      </c>
      <c r="I192" s="44">
        <f t="shared" si="55"/>
        <v>0.33333333333333331</v>
      </c>
      <c r="J192" s="44" t="e">
        <f t="shared" si="56"/>
        <v>#DIV/0!</v>
      </c>
      <c r="K192" s="130">
        <f t="shared" si="57"/>
        <v>0</v>
      </c>
      <c r="L192" s="130" t="e">
        <f t="shared" si="58"/>
        <v>#DIV/0!</v>
      </c>
      <c r="M192" s="130" t="e">
        <f t="shared" si="59"/>
        <v>#DIV/0!</v>
      </c>
      <c r="N192" s="131" t="e">
        <f t="shared" si="60"/>
        <v>#DIV/0!</v>
      </c>
      <c r="O192" s="131" t="e">
        <f t="shared" si="62"/>
        <v>#DIV/0!</v>
      </c>
    </row>
    <row r="193" spans="1:15" x14ac:dyDescent="0.25">
      <c r="A193" s="35" t="s">
        <v>83</v>
      </c>
      <c r="B193" s="37">
        <v>174</v>
      </c>
      <c r="C193" s="38">
        <v>43100</v>
      </c>
      <c r="D193" s="196"/>
      <c r="E193" s="40"/>
      <c r="F193" s="41"/>
      <c r="G193" s="41"/>
      <c r="H193" s="60">
        <v>3</v>
      </c>
      <c r="I193" s="44">
        <f t="shared" si="55"/>
        <v>0.33333333333333331</v>
      </c>
      <c r="J193" s="44" t="e">
        <f t="shared" si="56"/>
        <v>#DIV/0!</v>
      </c>
      <c r="K193" s="130">
        <f t="shared" si="57"/>
        <v>0</v>
      </c>
      <c r="L193" s="130" t="e">
        <f t="shared" si="58"/>
        <v>#DIV/0!</v>
      </c>
      <c r="M193" s="130" t="e">
        <f t="shared" si="59"/>
        <v>#DIV/0!</v>
      </c>
      <c r="N193" s="131" t="e">
        <f t="shared" si="60"/>
        <v>#DIV/0!</v>
      </c>
      <c r="O193" s="131" t="e">
        <f t="shared" si="62"/>
        <v>#DIV/0!</v>
      </c>
    </row>
    <row r="194" spans="1:15" x14ac:dyDescent="0.25">
      <c r="A194" s="35" t="s">
        <v>83</v>
      </c>
      <c r="B194" s="37">
        <v>175</v>
      </c>
      <c r="C194" s="38">
        <v>43100</v>
      </c>
      <c r="D194" s="196"/>
      <c r="E194" s="40"/>
      <c r="F194" s="41"/>
      <c r="G194" s="41"/>
      <c r="H194" s="60">
        <v>3</v>
      </c>
      <c r="I194" s="44">
        <f t="shared" si="55"/>
        <v>0.33333333333333331</v>
      </c>
      <c r="J194" s="44" t="e">
        <f t="shared" si="56"/>
        <v>#DIV/0!</v>
      </c>
      <c r="K194" s="130">
        <f t="shared" si="57"/>
        <v>0</v>
      </c>
      <c r="L194" s="130" t="e">
        <f t="shared" si="58"/>
        <v>#DIV/0!</v>
      </c>
      <c r="M194" s="130" t="e">
        <f t="shared" si="59"/>
        <v>#DIV/0!</v>
      </c>
      <c r="N194" s="131" t="e">
        <f t="shared" si="60"/>
        <v>#DIV/0!</v>
      </c>
      <c r="O194" s="131" t="e">
        <f t="shared" si="62"/>
        <v>#DIV/0!</v>
      </c>
    </row>
    <row r="195" spans="1:15" x14ac:dyDescent="0.25">
      <c r="A195" s="35" t="s">
        <v>83</v>
      </c>
      <c r="B195" s="35">
        <v>176</v>
      </c>
      <c r="C195" s="38">
        <v>43100</v>
      </c>
      <c r="D195" s="196"/>
      <c r="E195" s="40"/>
      <c r="F195" s="41"/>
      <c r="G195" s="41"/>
      <c r="H195" s="60">
        <v>3</v>
      </c>
      <c r="I195" s="44">
        <f t="shared" si="55"/>
        <v>0.33333333333333331</v>
      </c>
      <c r="J195" s="44" t="e">
        <f t="shared" si="56"/>
        <v>#DIV/0!</v>
      </c>
      <c r="K195" s="130">
        <f t="shared" si="57"/>
        <v>0</v>
      </c>
      <c r="L195" s="130" t="e">
        <f t="shared" si="58"/>
        <v>#DIV/0!</v>
      </c>
      <c r="M195" s="130" t="e">
        <f t="shared" si="59"/>
        <v>#DIV/0!</v>
      </c>
      <c r="N195" s="131" t="e">
        <f t="shared" si="60"/>
        <v>#DIV/0!</v>
      </c>
      <c r="O195" s="131" t="e">
        <f t="shared" si="62"/>
        <v>#DIV/0!</v>
      </c>
    </row>
    <row r="196" spans="1:15" x14ac:dyDescent="0.25">
      <c r="A196" s="35" t="s">
        <v>83</v>
      </c>
      <c r="B196" s="37">
        <v>177</v>
      </c>
      <c r="C196" s="38">
        <v>43100</v>
      </c>
      <c r="D196" s="196"/>
      <c r="E196" s="40"/>
      <c r="F196" s="41"/>
      <c r="G196" s="41"/>
      <c r="H196" s="60">
        <v>3</v>
      </c>
      <c r="I196" s="44">
        <f>1/H196</f>
        <v>0.33333333333333331</v>
      </c>
      <c r="J196" s="44" t="e">
        <f>1/G196</f>
        <v>#DIV/0!</v>
      </c>
      <c r="K196" s="130">
        <f>F196*I196</f>
        <v>0</v>
      </c>
      <c r="L196" s="130" t="e">
        <f>F196*J196</f>
        <v>#DIV/0!</v>
      </c>
      <c r="M196" s="130" t="e">
        <f>K196-L196</f>
        <v>#DIV/0!</v>
      </c>
      <c r="N196" s="131" t="e">
        <f>M196*0.35</f>
        <v>#DIV/0!</v>
      </c>
      <c r="O196" s="131" t="e">
        <f>N196*H196</f>
        <v>#DIV/0!</v>
      </c>
    </row>
    <row r="197" spans="1:15" x14ac:dyDescent="0.25">
      <c r="A197" s="35" t="s">
        <v>83</v>
      </c>
      <c r="B197" s="37">
        <v>178</v>
      </c>
      <c r="C197" s="38">
        <v>43100</v>
      </c>
      <c r="D197" s="196"/>
      <c r="E197" s="40"/>
      <c r="F197" s="41"/>
      <c r="G197" s="41"/>
      <c r="H197" s="60">
        <v>3</v>
      </c>
      <c r="I197" s="44">
        <f>1/H197</f>
        <v>0.33333333333333331</v>
      </c>
      <c r="J197" s="44" t="e">
        <f>1/G197</f>
        <v>#DIV/0!</v>
      </c>
      <c r="K197" s="130">
        <f>F197*I197</f>
        <v>0</v>
      </c>
      <c r="L197" s="130" t="e">
        <f>F197*J197</f>
        <v>#DIV/0!</v>
      </c>
      <c r="M197" s="130" t="e">
        <f>K197-L197</f>
        <v>#DIV/0!</v>
      </c>
      <c r="N197" s="131" t="e">
        <f>M197*0.35</f>
        <v>#DIV/0!</v>
      </c>
      <c r="O197" s="131" t="e">
        <f>N197*H197</f>
        <v>#DIV/0!</v>
      </c>
    </row>
    <row r="198" spans="1:15" x14ac:dyDescent="0.25">
      <c r="A198" s="35" t="s">
        <v>83</v>
      </c>
      <c r="B198" s="35">
        <v>179</v>
      </c>
      <c r="C198" s="38">
        <v>43100</v>
      </c>
      <c r="D198" s="196"/>
      <c r="E198" s="40"/>
      <c r="F198" s="41"/>
      <c r="G198" s="41"/>
      <c r="H198" s="60">
        <v>3</v>
      </c>
      <c r="I198" s="44">
        <f t="shared" ref="I198:I217" si="63">1/H198</f>
        <v>0.33333333333333331</v>
      </c>
      <c r="J198" s="44" t="e">
        <f t="shared" ref="J198:J217" si="64">1/G198</f>
        <v>#DIV/0!</v>
      </c>
      <c r="K198" s="130">
        <f t="shared" ref="K198:K217" si="65">F198*I198</f>
        <v>0</v>
      </c>
      <c r="L198" s="130" t="e">
        <f t="shared" ref="L198:L217" si="66">F198*J198</f>
        <v>#DIV/0!</v>
      </c>
      <c r="M198" s="130" t="e">
        <f t="shared" ref="M198:M217" si="67">K198-L198</f>
        <v>#DIV/0!</v>
      </c>
      <c r="N198" s="131" t="e">
        <f t="shared" ref="N198:N217" si="68">M198*0.35</f>
        <v>#DIV/0!</v>
      </c>
      <c r="O198" s="131" t="e">
        <f t="shared" ref="O198:O201" si="69">N198*H198</f>
        <v>#DIV/0!</v>
      </c>
    </row>
    <row r="199" spans="1:15" x14ac:dyDescent="0.25">
      <c r="A199" s="35" t="s">
        <v>83</v>
      </c>
      <c r="B199" s="37">
        <v>180</v>
      </c>
      <c r="C199" s="38">
        <v>43100</v>
      </c>
      <c r="D199" s="196"/>
      <c r="E199" s="40"/>
      <c r="F199" s="41"/>
      <c r="G199" s="41"/>
      <c r="H199" s="60">
        <v>3</v>
      </c>
      <c r="I199" s="44">
        <f t="shared" si="63"/>
        <v>0.33333333333333331</v>
      </c>
      <c r="J199" s="44" t="e">
        <f t="shared" si="64"/>
        <v>#DIV/0!</v>
      </c>
      <c r="K199" s="130">
        <f t="shared" si="65"/>
        <v>0</v>
      </c>
      <c r="L199" s="130" t="e">
        <f t="shared" si="66"/>
        <v>#DIV/0!</v>
      </c>
      <c r="M199" s="130" t="e">
        <f t="shared" si="67"/>
        <v>#DIV/0!</v>
      </c>
      <c r="N199" s="131" t="e">
        <f t="shared" si="68"/>
        <v>#DIV/0!</v>
      </c>
      <c r="O199" s="131" t="e">
        <f t="shared" si="69"/>
        <v>#DIV/0!</v>
      </c>
    </row>
    <row r="200" spans="1:15" x14ac:dyDescent="0.25">
      <c r="A200" s="35" t="s">
        <v>83</v>
      </c>
      <c r="B200" s="37">
        <v>181</v>
      </c>
      <c r="C200" s="38">
        <v>43100</v>
      </c>
      <c r="D200" s="196"/>
      <c r="E200" s="40"/>
      <c r="F200" s="41"/>
      <c r="G200" s="41"/>
      <c r="H200" s="60">
        <v>3</v>
      </c>
      <c r="I200" s="44">
        <f t="shared" si="63"/>
        <v>0.33333333333333331</v>
      </c>
      <c r="J200" s="44" t="e">
        <f t="shared" si="64"/>
        <v>#DIV/0!</v>
      </c>
      <c r="K200" s="130">
        <f t="shared" si="65"/>
        <v>0</v>
      </c>
      <c r="L200" s="130" t="e">
        <f t="shared" si="66"/>
        <v>#DIV/0!</v>
      </c>
      <c r="M200" s="130" t="e">
        <f t="shared" si="67"/>
        <v>#DIV/0!</v>
      </c>
      <c r="N200" s="131" t="e">
        <f t="shared" si="68"/>
        <v>#DIV/0!</v>
      </c>
      <c r="O200" s="131" t="e">
        <f t="shared" si="69"/>
        <v>#DIV/0!</v>
      </c>
    </row>
    <row r="201" spans="1:15" x14ac:dyDescent="0.25">
      <c r="A201" s="35" t="s">
        <v>83</v>
      </c>
      <c r="B201" s="35">
        <v>182</v>
      </c>
      <c r="C201" s="38">
        <v>43100</v>
      </c>
      <c r="D201" s="196"/>
      <c r="E201" s="40"/>
      <c r="F201" s="41"/>
      <c r="G201" s="41"/>
      <c r="H201" s="60">
        <v>3</v>
      </c>
      <c r="I201" s="44">
        <f t="shared" si="63"/>
        <v>0.33333333333333331</v>
      </c>
      <c r="J201" s="44" t="e">
        <f t="shared" si="64"/>
        <v>#DIV/0!</v>
      </c>
      <c r="K201" s="130">
        <f t="shared" si="65"/>
        <v>0</v>
      </c>
      <c r="L201" s="130" t="e">
        <f t="shared" si="66"/>
        <v>#DIV/0!</v>
      </c>
      <c r="M201" s="130" t="e">
        <f t="shared" si="67"/>
        <v>#DIV/0!</v>
      </c>
      <c r="N201" s="131" t="e">
        <f t="shared" si="68"/>
        <v>#DIV/0!</v>
      </c>
      <c r="O201" s="131" t="e">
        <f t="shared" si="69"/>
        <v>#DIV/0!</v>
      </c>
    </row>
    <row r="202" spans="1:15" x14ac:dyDescent="0.25">
      <c r="A202" s="35" t="s">
        <v>83</v>
      </c>
      <c r="B202" s="37">
        <v>183</v>
      </c>
      <c r="C202" s="38">
        <v>43100</v>
      </c>
      <c r="D202" s="196"/>
      <c r="E202" s="40"/>
      <c r="F202" s="41"/>
      <c r="G202" s="41"/>
      <c r="H202" s="60">
        <v>3</v>
      </c>
      <c r="I202" s="44">
        <f t="shared" si="63"/>
        <v>0.33333333333333331</v>
      </c>
      <c r="J202" s="44" t="e">
        <f t="shared" si="64"/>
        <v>#DIV/0!</v>
      </c>
      <c r="K202" s="130">
        <f t="shared" si="65"/>
        <v>0</v>
      </c>
      <c r="L202" s="130" t="e">
        <f t="shared" si="66"/>
        <v>#DIV/0!</v>
      </c>
      <c r="M202" s="130" t="e">
        <f t="shared" si="67"/>
        <v>#DIV/0!</v>
      </c>
      <c r="N202" s="131" t="e">
        <f t="shared" si="68"/>
        <v>#DIV/0!</v>
      </c>
      <c r="O202" s="131" t="e">
        <f>N202*H202</f>
        <v>#DIV/0!</v>
      </c>
    </row>
    <row r="203" spans="1:15" x14ac:dyDescent="0.25">
      <c r="A203" s="35" t="s">
        <v>83</v>
      </c>
      <c r="B203" s="37">
        <v>184</v>
      </c>
      <c r="C203" s="38">
        <v>43100</v>
      </c>
      <c r="D203" s="196"/>
      <c r="E203" s="40"/>
      <c r="F203" s="41"/>
      <c r="G203" s="41"/>
      <c r="H203" s="60">
        <v>3</v>
      </c>
      <c r="I203" s="44">
        <f t="shared" si="63"/>
        <v>0.33333333333333331</v>
      </c>
      <c r="J203" s="44" t="e">
        <f t="shared" si="64"/>
        <v>#DIV/0!</v>
      </c>
      <c r="K203" s="130">
        <f t="shared" si="65"/>
        <v>0</v>
      </c>
      <c r="L203" s="130" t="e">
        <f t="shared" si="66"/>
        <v>#DIV/0!</v>
      </c>
      <c r="M203" s="130" t="e">
        <f t="shared" si="67"/>
        <v>#DIV/0!</v>
      </c>
      <c r="N203" s="131" t="e">
        <f t="shared" si="68"/>
        <v>#DIV/0!</v>
      </c>
      <c r="O203" s="131" t="e">
        <f t="shared" ref="O203:O217" si="70">N203*H203</f>
        <v>#DIV/0!</v>
      </c>
    </row>
    <row r="204" spans="1:15" x14ac:dyDescent="0.25">
      <c r="A204" s="35" t="s">
        <v>83</v>
      </c>
      <c r="B204" s="35">
        <v>185</v>
      </c>
      <c r="C204" s="38">
        <v>43100</v>
      </c>
      <c r="D204" s="196"/>
      <c r="E204" s="40"/>
      <c r="F204" s="41"/>
      <c r="G204" s="41"/>
      <c r="H204" s="60">
        <v>3</v>
      </c>
      <c r="I204" s="44">
        <f t="shared" si="63"/>
        <v>0.33333333333333331</v>
      </c>
      <c r="J204" s="44" t="e">
        <f t="shared" si="64"/>
        <v>#DIV/0!</v>
      </c>
      <c r="K204" s="130">
        <f t="shared" si="65"/>
        <v>0</v>
      </c>
      <c r="L204" s="130" t="e">
        <f t="shared" si="66"/>
        <v>#DIV/0!</v>
      </c>
      <c r="M204" s="130" t="e">
        <f t="shared" si="67"/>
        <v>#DIV/0!</v>
      </c>
      <c r="N204" s="131" t="e">
        <f t="shared" si="68"/>
        <v>#DIV/0!</v>
      </c>
      <c r="O204" s="131" t="e">
        <f t="shared" si="70"/>
        <v>#DIV/0!</v>
      </c>
    </row>
    <row r="205" spans="1:15" x14ac:dyDescent="0.25">
      <c r="A205" s="35" t="s">
        <v>83</v>
      </c>
      <c r="B205" s="37">
        <v>186</v>
      </c>
      <c r="C205" s="38">
        <v>43100</v>
      </c>
      <c r="D205" s="196"/>
      <c r="E205" s="40"/>
      <c r="F205" s="41"/>
      <c r="G205" s="41"/>
      <c r="H205" s="60">
        <v>3</v>
      </c>
      <c r="I205" s="44">
        <f t="shared" si="63"/>
        <v>0.33333333333333331</v>
      </c>
      <c r="J205" s="44" t="e">
        <f t="shared" si="64"/>
        <v>#DIV/0!</v>
      </c>
      <c r="K205" s="130">
        <f t="shared" si="65"/>
        <v>0</v>
      </c>
      <c r="L205" s="130" t="e">
        <f t="shared" si="66"/>
        <v>#DIV/0!</v>
      </c>
      <c r="M205" s="130" t="e">
        <f t="shared" si="67"/>
        <v>#DIV/0!</v>
      </c>
      <c r="N205" s="131" t="e">
        <f t="shared" si="68"/>
        <v>#DIV/0!</v>
      </c>
      <c r="O205" s="131" t="e">
        <f t="shared" si="70"/>
        <v>#DIV/0!</v>
      </c>
    </row>
    <row r="206" spans="1:15" x14ac:dyDescent="0.25">
      <c r="A206" s="35" t="s">
        <v>83</v>
      </c>
      <c r="B206" s="37">
        <v>187</v>
      </c>
      <c r="C206" s="38">
        <v>43100</v>
      </c>
      <c r="D206" s="196"/>
      <c r="E206" s="40"/>
      <c r="F206" s="41"/>
      <c r="G206" s="41"/>
      <c r="H206" s="60">
        <v>3</v>
      </c>
      <c r="I206" s="44">
        <f t="shared" si="63"/>
        <v>0.33333333333333331</v>
      </c>
      <c r="J206" s="44" t="e">
        <f t="shared" si="64"/>
        <v>#DIV/0!</v>
      </c>
      <c r="K206" s="130">
        <f t="shared" si="65"/>
        <v>0</v>
      </c>
      <c r="L206" s="130" t="e">
        <f t="shared" si="66"/>
        <v>#DIV/0!</v>
      </c>
      <c r="M206" s="130" t="e">
        <f t="shared" si="67"/>
        <v>#DIV/0!</v>
      </c>
      <c r="N206" s="131" t="e">
        <f t="shared" si="68"/>
        <v>#DIV/0!</v>
      </c>
      <c r="O206" s="131" t="e">
        <f t="shared" si="70"/>
        <v>#DIV/0!</v>
      </c>
    </row>
    <row r="207" spans="1:15" x14ac:dyDescent="0.25">
      <c r="A207" s="35" t="s">
        <v>83</v>
      </c>
      <c r="B207" s="35">
        <v>188</v>
      </c>
      <c r="C207" s="38">
        <v>43100</v>
      </c>
      <c r="D207" s="196"/>
      <c r="E207" s="40"/>
      <c r="F207" s="41"/>
      <c r="G207" s="41"/>
      <c r="H207" s="60">
        <v>3</v>
      </c>
      <c r="I207" s="44">
        <f t="shared" si="63"/>
        <v>0.33333333333333331</v>
      </c>
      <c r="J207" s="44" t="e">
        <f t="shared" si="64"/>
        <v>#DIV/0!</v>
      </c>
      <c r="K207" s="130">
        <f t="shared" si="65"/>
        <v>0</v>
      </c>
      <c r="L207" s="130" t="e">
        <f t="shared" si="66"/>
        <v>#DIV/0!</v>
      </c>
      <c r="M207" s="130" t="e">
        <f t="shared" si="67"/>
        <v>#DIV/0!</v>
      </c>
      <c r="N207" s="131" t="e">
        <f t="shared" si="68"/>
        <v>#DIV/0!</v>
      </c>
      <c r="O207" s="131" t="e">
        <f t="shared" si="70"/>
        <v>#DIV/0!</v>
      </c>
    </row>
    <row r="208" spans="1:15" x14ac:dyDescent="0.25">
      <c r="A208" s="35" t="s">
        <v>83</v>
      </c>
      <c r="B208" s="37">
        <v>189</v>
      </c>
      <c r="C208" s="38">
        <v>43100</v>
      </c>
      <c r="D208" s="196"/>
      <c r="E208" s="40"/>
      <c r="F208" s="41"/>
      <c r="G208" s="41"/>
      <c r="H208" s="60">
        <v>3</v>
      </c>
      <c r="I208" s="44">
        <f t="shared" si="63"/>
        <v>0.33333333333333331</v>
      </c>
      <c r="J208" s="44" t="e">
        <f t="shared" si="64"/>
        <v>#DIV/0!</v>
      </c>
      <c r="K208" s="130">
        <f t="shared" si="65"/>
        <v>0</v>
      </c>
      <c r="L208" s="130" t="e">
        <f t="shared" si="66"/>
        <v>#DIV/0!</v>
      </c>
      <c r="M208" s="130" t="e">
        <f t="shared" si="67"/>
        <v>#DIV/0!</v>
      </c>
      <c r="N208" s="131" t="e">
        <f t="shared" si="68"/>
        <v>#DIV/0!</v>
      </c>
      <c r="O208" s="131" t="e">
        <f t="shared" si="70"/>
        <v>#DIV/0!</v>
      </c>
    </row>
    <row r="209" spans="1:15" x14ac:dyDescent="0.25">
      <c r="A209" s="35" t="s">
        <v>83</v>
      </c>
      <c r="B209" s="37">
        <v>190</v>
      </c>
      <c r="C209" s="38">
        <v>43100</v>
      </c>
      <c r="D209" s="196"/>
      <c r="E209" s="40"/>
      <c r="F209" s="41"/>
      <c r="G209" s="41"/>
      <c r="H209" s="60">
        <v>3</v>
      </c>
      <c r="I209" s="44">
        <f t="shared" si="63"/>
        <v>0.33333333333333331</v>
      </c>
      <c r="J209" s="44" t="e">
        <f t="shared" si="64"/>
        <v>#DIV/0!</v>
      </c>
      <c r="K209" s="130">
        <f t="shared" si="65"/>
        <v>0</v>
      </c>
      <c r="L209" s="130" t="e">
        <f t="shared" si="66"/>
        <v>#DIV/0!</v>
      </c>
      <c r="M209" s="130" t="e">
        <f t="shared" si="67"/>
        <v>#DIV/0!</v>
      </c>
      <c r="N209" s="131" t="e">
        <f t="shared" si="68"/>
        <v>#DIV/0!</v>
      </c>
      <c r="O209" s="131" t="e">
        <f t="shared" si="70"/>
        <v>#DIV/0!</v>
      </c>
    </row>
    <row r="210" spans="1:15" x14ac:dyDescent="0.25">
      <c r="A210" s="35" t="s">
        <v>83</v>
      </c>
      <c r="B210" s="35">
        <v>191</v>
      </c>
      <c r="C210" s="38">
        <v>43100</v>
      </c>
      <c r="D210" s="196"/>
      <c r="E210" s="40"/>
      <c r="F210" s="41"/>
      <c r="G210" s="41"/>
      <c r="H210" s="60">
        <v>3</v>
      </c>
      <c r="I210" s="44">
        <f t="shared" si="63"/>
        <v>0.33333333333333331</v>
      </c>
      <c r="J210" s="44" t="e">
        <f t="shared" si="64"/>
        <v>#DIV/0!</v>
      </c>
      <c r="K210" s="130">
        <f t="shared" si="65"/>
        <v>0</v>
      </c>
      <c r="L210" s="130" t="e">
        <f t="shared" si="66"/>
        <v>#DIV/0!</v>
      </c>
      <c r="M210" s="130" t="e">
        <f t="shared" si="67"/>
        <v>#DIV/0!</v>
      </c>
      <c r="N210" s="131" t="e">
        <f t="shared" si="68"/>
        <v>#DIV/0!</v>
      </c>
      <c r="O210" s="131" t="e">
        <f t="shared" si="70"/>
        <v>#DIV/0!</v>
      </c>
    </row>
    <row r="211" spans="1:15" x14ac:dyDescent="0.25">
      <c r="A211" s="35" t="s">
        <v>83</v>
      </c>
      <c r="B211" s="37">
        <v>192</v>
      </c>
      <c r="C211" s="38">
        <v>43100</v>
      </c>
      <c r="D211" s="196"/>
      <c r="E211" s="40"/>
      <c r="F211" s="41"/>
      <c r="G211" s="41"/>
      <c r="H211" s="60">
        <v>3</v>
      </c>
      <c r="I211" s="44">
        <f t="shared" si="63"/>
        <v>0.33333333333333331</v>
      </c>
      <c r="J211" s="44" t="e">
        <f t="shared" si="64"/>
        <v>#DIV/0!</v>
      </c>
      <c r="K211" s="130">
        <f t="shared" si="65"/>
        <v>0</v>
      </c>
      <c r="L211" s="130" t="e">
        <f t="shared" si="66"/>
        <v>#DIV/0!</v>
      </c>
      <c r="M211" s="130" t="e">
        <f t="shared" si="67"/>
        <v>#DIV/0!</v>
      </c>
      <c r="N211" s="131" t="e">
        <f t="shared" si="68"/>
        <v>#DIV/0!</v>
      </c>
      <c r="O211" s="131" t="e">
        <f t="shared" si="70"/>
        <v>#DIV/0!</v>
      </c>
    </row>
    <row r="212" spans="1:15" x14ac:dyDescent="0.25">
      <c r="A212" s="35" t="s">
        <v>83</v>
      </c>
      <c r="B212" s="37">
        <v>193</v>
      </c>
      <c r="C212" s="38">
        <v>43100</v>
      </c>
      <c r="D212" s="196"/>
      <c r="E212" s="40"/>
      <c r="F212" s="41"/>
      <c r="G212" s="41"/>
      <c r="H212" s="60">
        <v>3</v>
      </c>
      <c r="I212" s="44">
        <f t="shared" si="63"/>
        <v>0.33333333333333331</v>
      </c>
      <c r="J212" s="44" t="e">
        <f t="shared" si="64"/>
        <v>#DIV/0!</v>
      </c>
      <c r="K212" s="130">
        <f t="shared" si="65"/>
        <v>0</v>
      </c>
      <c r="L212" s="130" t="e">
        <f t="shared" si="66"/>
        <v>#DIV/0!</v>
      </c>
      <c r="M212" s="130" t="e">
        <f t="shared" si="67"/>
        <v>#DIV/0!</v>
      </c>
      <c r="N212" s="131" t="e">
        <f t="shared" si="68"/>
        <v>#DIV/0!</v>
      </c>
      <c r="O212" s="131" t="e">
        <f t="shared" si="70"/>
        <v>#DIV/0!</v>
      </c>
    </row>
    <row r="213" spans="1:15" x14ac:dyDescent="0.25">
      <c r="A213" s="35" t="s">
        <v>83</v>
      </c>
      <c r="B213" s="35">
        <v>194</v>
      </c>
      <c r="C213" s="38">
        <v>43100</v>
      </c>
      <c r="D213" s="196"/>
      <c r="E213" s="40"/>
      <c r="F213" s="41"/>
      <c r="G213" s="41"/>
      <c r="H213" s="60">
        <v>3</v>
      </c>
      <c r="I213" s="44">
        <f t="shared" si="63"/>
        <v>0.33333333333333331</v>
      </c>
      <c r="J213" s="44" t="e">
        <f t="shared" si="64"/>
        <v>#DIV/0!</v>
      </c>
      <c r="K213" s="130">
        <f t="shared" si="65"/>
        <v>0</v>
      </c>
      <c r="L213" s="130" t="e">
        <f t="shared" si="66"/>
        <v>#DIV/0!</v>
      </c>
      <c r="M213" s="130" t="e">
        <f t="shared" si="67"/>
        <v>#DIV/0!</v>
      </c>
      <c r="N213" s="131" t="e">
        <f t="shared" si="68"/>
        <v>#DIV/0!</v>
      </c>
      <c r="O213" s="131" t="e">
        <f t="shared" si="70"/>
        <v>#DIV/0!</v>
      </c>
    </row>
    <row r="214" spans="1:15" x14ac:dyDescent="0.25">
      <c r="A214" s="35" t="s">
        <v>83</v>
      </c>
      <c r="B214" s="37">
        <v>195</v>
      </c>
      <c r="C214" s="38">
        <v>43100</v>
      </c>
      <c r="D214" s="196"/>
      <c r="E214" s="40"/>
      <c r="F214" s="41"/>
      <c r="G214" s="41"/>
      <c r="H214" s="60">
        <v>3</v>
      </c>
      <c r="I214" s="44">
        <f t="shared" si="63"/>
        <v>0.33333333333333331</v>
      </c>
      <c r="J214" s="44" t="e">
        <f t="shared" si="64"/>
        <v>#DIV/0!</v>
      </c>
      <c r="K214" s="130">
        <f t="shared" si="65"/>
        <v>0</v>
      </c>
      <c r="L214" s="130" t="e">
        <f t="shared" si="66"/>
        <v>#DIV/0!</v>
      </c>
      <c r="M214" s="130" t="e">
        <f t="shared" si="67"/>
        <v>#DIV/0!</v>
      </c>
      <c r="N214" s="131" t="e">
        <f t="shared" si="68"/>
        <v>#DIV/0!</v>
      </c>
      <c r="O214" s="131" t="e">
        <f t="shared" si="70"/>
        <v>#DIV/0!</v>
      </c>
    </row>
    <row r="215" spans="1:15" x14ac:dyDescent="0.25">
      <c r="A215" s="35" t="s">
        <v>83</v>
      </c>
      <c r="B215" s="37">
        <v>196</v>
      </c>
      <c r="C215" s="38">
        <v>43100</v>
      </c>
      <c r="D215" s="196"/>
      <c r="E215" s="40"/>
      <c r="F215" s="41"/>
      <c r="G215" s="41"/>
      <c r="H215" s="60">
        <v>3</v>
      </c>
      <c r="I215" s="44">
        <f t="shared" si="63"/>
        <v>0.33333333333333331</v>
      </c>
      <c r="J215" s="44" t="e">
        <f t="shared" si="64"/>
        <v>#DIV/0!</v>
      </c>
      <c r="K215" s="130">
        <f t="shared" si="65"/>
        <v>0</v>
      </c>
      <c r="L215" s="130" t="e">
        <f t="shared" si="66"/>
        <v>#DIV/0!</v>
      </c>
      <c r="M215" s="130" t="e">
        <f t="shared" si="67"/>
        <v>#DIV/0!</v>
      </c>
      <c r="N215" s="131" t="e">
        <f t="shared" si="68"/>
        <v>#DIV/0!</v>
      </c>
      <c r="O215" s="131" t="e">
        <f t="shared" si="70"/>
        <v>#DIV/0!</v>
      </c>
    </row>
    <row r="216" spans="1:15" x14ac:dyDescent="0.25">
      <c r="A216" s="35" t="s">
        <v>83</v>
      </c>
      <c r="B216" s="35">
        <v>197</v>
      </c>
      <c r="C216" s="38">
        <v>43100</v>
      </c>
      <c r="D216" s="196"/>
      <c r="E216" s="40"/>
      <c r="F216" s="41"/>
      <c r="G216" s="41"/>
      <c r="H216" s="60">
        <v>3</v>
      </c>
      <c r="I216" s="44">
        <f t="shared" si="63"/>
        <v>0.33333333333333331</v>
      </c>
      <c r="J216" s="44" t="e">
        <f t="shared" si="64"/>
        <v>#DIV/0!</v>
      </c>
      <c r="K216" s="130">
        <f t="shared" si="65"/>
        <v>0</v>
      </c>
      <c r="L216" s="130" t="e">
        <f t="shared" si="66"/>
        <v>#DIV/0!</v>
      </c>
      <c r="M216" s="130" t="e">
        <f t="shared" si="67"/>
        <v>#DIV/0!</v>
      </c>
      <c r="N216" s="131" t="e">
        <f t="shared" si="68"/>
        <v>#DIV/0!</v>
      </c>
      <c r="O216" s="131" t="e">
        <f t="shared" si="70"/>
        <v>#DIV/0!</v>
      </c>
    </row>
    <row r="217" spans="1:15" x14ac:dyDescent="0.25">
      <c r="A217" s="35" t="s">
        <v>83</v>
      </c>
      <c r="B217" s="37">
        <v>198</v>
      </c>
      <c r="C217" s="38">
        <v>43100</v>
      </c>
      <c r="D217" s="196"/>
      <c r="E217" s="40"/>
      <c r="F217" s="41"/>
      <c r="G217" s="41"/>
      <c r="H217" s="60">
        <v>3</v>
      </c>
      <c r="I217" s="44">
        <f t="shared" si="63"/>
        <v>0.33333333333333331</v>
      </c>
      <c r="J217" s="44" t="e">
        <f t="shared" si="64"/>
        <v>#DIV/0!</v>
      </c>
      <c r="K217" s="130">
        <f t="shared" si="65"/>
        <v>0</v>
      </c>
      <c r="L217" s="130" t="e">
        <f t="shared" si="66"/>
        <v>#DIV/0!</v>
      </c>
      <c r="M217" s="130" t="e">
        <f t="shared" si="67"/>
        <v>#DIV/0!</v>
      </c>
      <c r="N217" s="131" t="e">
        <f t="shared" si="68"/>
        <v>#DIV/0!</v>
      </c>
      <c r="O217" s="131" t="e">
        <f t="shared" si="70"/>
        <v>#DIV/0!</v>
      </c>
    </row>
    <row r="218" spans="1:15" x14ac:dyDescent="0.25">
      <c r="A218" s="35" t="s">
        <v>83</v>
      </c>
      <c r="B218" s="37">
        <v>199</v>
      </c>
      <c r="C218" s="38">
        <v>43100</v>
      </c>
      <c r="D218" s="196"/>
      <c r="E218" s="40"/>
      <c r="F218" s="41"/>
      <c r="G218" s="41"/>
      <c r="H218" s="60">
        <v>3</v>
      </c>
      <c r="I218" s="44">
        <f>1/H218</f>
        <v>0.33333333333333331</v>
      </c>
      <c r="J218" s="44" t="e">
        <f>1/G218</f>
        <v>#DIV/0!</v>
      </c>
      <c r="K218" s="130">
        <f>F218*I218</f>
        <v>0</v>
      </c>
      <c r="L218" s="130" t="e">
        <f>F218*J218</f>
        <v>#DIV/0!</v>
      </c>
      <c r="M218" s="130" t="e">
        <f>K218-L218</f>
        <v>#DIV/0!</v>
      </c>
      <c r="N218" s="131" t="e">
        <f>M218*0.35</f>
        <v>#DIV/0!</v>
      </c>
      <c r="O218" s="131" t="e">
        <f>N218*H218</f>
        <v>#DIV/0!</v>
      </c>
    </row>
    <row r="219" spans="1:15" x14ac:dyDescent="0.25">
      <c r="A219" s="35" t="s">
        <v>83</v>
      </c>
      <c r="B219" s="35">
        <v>200</v>
      </c>
      <c r="C219" s="38">
        <v>43100</v>
      </c>
      <c r="D219" s="196"/>
      <c r="E219" s="40"/>
      <c r="F219" s="41"/>
      <c r="G219" s="41"/>
      <c r="H219" s="60">
        <v>3</v>
      </c>
      <c r="I219" s="44">
        <f>1/H219</f>
        <v>0.33333333333333331</v>
      </c>
      <c r="J219" s="44" t="e">
        <f>1/G219</f>
        <v>#DIV/0!</v>
      </c>
      <c r="K219" s="130">
        <f>F219*I219</f>
        <v>0</v>
      </c>
      <c r="L219" s="130" t="e">
        <f>F219*J219</f>
        <v>#DIV/0!</v>
      </c>
      <c r="M219" s="130" t="e">
        <f>K219-L219</f>
        <v>#DIV/0!</v>
      </c>
      <c r="N219" s="131" t="e">
        <f>M219*0.35</f>
        <v>#DIV/0!</v>
      </c>
      <c r="O219" s="131" t="e">
        <f>N219*H219</f>
        <v>#DIV/0!</v>
      </c>
    </row>
  </sheetData>
  <sheetProtection algorithmName="SHA-512" hashValue="N7tIKWqD+TkDIDMcXF3wFYIkM72mVo79+wc69mRs9B5YLLLG+g1BuTTGByLvwuY8DUVHeQGcgtNSCGemzO08XQ==" saltValue="+shXDOOJGj7rT5u+qed33g==" spinCount="100000" sheet="1" objects="1" scenarios="1" selectLockedCells="1"/>
  <mergeCells count="12">
    <mergeCell ref="B2:H2"/>
    <mergeCell ref="B3:H3"/>
    <mergeCell ref="B4:H4"/>
    <mergeCell ref="B5:H5"/>
    <mergeCell ref="A7:L7"/>
    <mergeCell ref="A18:F18"/>
    <mergeCell ref="G18:H18"/>
    <mergeCell ref="I18:J18"/>
    <mergeCell ref="K18:L18"/>
    <mergeCell ref="A10:C10"/>
    <mergeCell ref="A11:C11"/>
    <mergeCell ref="A12:C12"/>
  </mergeCells>
  <dataValidations count="2">
    <dataValidation type="decimal" operator="greaterThanOrEqual" allowBlank="1" showInputMessage="1" showErrorMessage="1" error="SOLO VALORES NUMÉRICOS" sqref="F20:G219">
      <formula1>0</formula1>
    </dataValidation>
    <dataValidation type="decimal" operator="greaterThanOrEqual" allowBlank="1" showInputMessage="1" showErrorMessage="1" sqref="D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20" orientation="landscape" r:id="rId1"/>
  <headerFooter>
    <oddHeader>&amp;A</oddHeader>
    <oddFooter>&amp;LFIRMA:&amp;CFOLIO:&amp;RPágina &amp;P</oddFooter>
  </headerFooter>
  <ignoredErrors>
    <ignoredError sqref="J20:O219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28</vt:i4>
      </vt:variant>
    </vt:vector>
  </HeadingPairs>
  <TitlesOfParts>
    <vt:vector size="44" baseType="lpstr">
      <vt:lpstr>RESUMEN</vt:lpstr>
      <vt:lpstr>Anexo 4A Form. Alta Empresa</vt:lpstr>
      <vt:lpstr>Anexo 4B Form. Dev. Antic. IVA</vt:lpstr>
      <vt:lpstr>Anexo 4C - Obra Infraestruc 01</vt:lpstr>
      <vt:lpstr>Anexo 4C - Obra Infraestruc 02</vt:lpstr>
      <vt:lpstr>Anexo 4C - Obra Infraestruc 03</vt:lpstr>
      <vt:lpstr>Anexo 4C - Obra Infraestruc 04</vt:lpstr>
      <vt:lpstr>Anexo 4C - Bienes Muebles 01</vt:lpstr>
      <vt:lpstr>Anexo 4C - Bienes Muebles 02</vt:lpstr>
      <vt:lpstr>Anexo 4C - Bienes Muebles 03</vt:lpstr>
      <vt:lpstr>Anexo 4C - Bienes Muebles 04</vt:lpstr>
      <vt:lpstr>Anexo 4D Form. Exención Der Imp</vt:lpstr>
      <vt:lpstr>Anexo 4E Certificado Fiscal</vt:lpstr>
      <vt:lpstr>Anexo 4E - NACIONAL</vt:lpstr>
      <vt:lpstr>Anexo4E - IMPORTADO</vt:lpstr>
      <vt:lpstr>Anexo 4F Cronograma Inversiones</vt:lpstr>
      <vt:lpstr>'Anexo 4A Form. Alta Empresa'!Área_de_impresión</vt:lpstr>
      <vt:lpstr>'Anexo 4B Form. Dev. Antic. IVA'!Área_de_impresión</vt:lpstr>
      <vt:lpstr>'Anexo 4C - Bienes Muebles 01'!Área_de_impresión</vt:lpstr>
      <vt:lpstr>'Anexo 4C - Bienes Muebles 02'!Área_de_impresión</vt:lpstr>
      <vt:lpstr>'Anexo 4C - Bienes Muebles 03'!Área_de_impresión</vt:lpstr>
      <vt:lpstr>'Anexo 4C - Bienes Muebles 04'!Área_de_impresión</vt:lpstr>
      <vt:lpstr>'Anexo 4C - Obra Infraestruc 01'!Área_de_impresión</vt:lpstr>
      <vt:lpstr>'Anexo 4C - Obra Infraestruc 02'!Área_de_impresión</vt:lpstr>
      <vt:lpstr>'Anexo 4C - Obra Infraestruc 03'!Área_de_impresión</vt:lpstr>
      <vt:lpstr>'Anexo 4C - Obra Infraestruc 04'!Área_de_impresión</vt:lpstr>
      <vt:lpstr>'Anexo 4D Form. Exención Der Imp'!Área_de_impresión</vt:lpstr>
      <vt:lpstr>'Anexo 4E - NACIONAL'!Área_de_impresión</vt:lpstr>
      <vt:lpstr>'Anexo 4E Certificado Fiscal'!Área_de_impresión</vt:lpstr>
      <vt:lpstr>'Anexo 4F Cronograma Inversiones'!Área_de_impresión</vt:lpstr>
      <vt:lpstr>'Anexo4E - IMPORTADO'!Área_de_impresión</vt:lpstr>
      <vt:lpstr>RESUMEN!Área_de_impresión</vt:lpstr>
      <vt:lpstr>'Anexo 4B Form. Dev. Antic. IVA'!Títulos_a_imprimir</vt:lpstr>
      <vt:lpstr>'Anexo 4C - Bienes Muebles 01'!Títulos_a_imprimir</vt:lpstr>
      <vt:lpstr>'Anexo 4C - Bienes Muebles 02'!Títulos_a_imprimir</vt:lpstr>
      <vt:lpstr>'Anexo 4C - Bienes Muebles 03'!Títulos_a_imprimir</vt:lpstr>
      <vt:lpstr>'Anexo 4C - Bienes Muebles 04'!Títulos_a_imprimir</vt:lpstr>
      <vt:lpstr>'Anexo 4C - Obra Infraestruc 01'!Títulos_a_imprimir</vt:lpstr>
      <vt:lpstr>'Anexo 4C - Obra Infraestruc 02'!Títulos_a_imprimir</vt:lpstr>
      <vt:lpstr>'Anexo 4C - Obra Infraestruc 03'!Títulos_a_imprimir</vt:lpstr>
      <vt:lpstr>'Anexo 4C - Obra Infraestruc 04'!Títulos_a_imprimir</vt:lpstr>
      <vt:lpstr>'Anexo 4D Form. Exención Der Imp'!Títulos_a_imprimir</vt:lpstr>
      <vt:lpstr>'Anexo 4E - NACIONAL'!Títulos_a_imprimir</vt:lpstr>
      <vt:lpstr>'Anexo4E - IMPORTADO'!Títulos_a_imprimir</vt:lpstr>
    </vt:vector>
  </TitlesOfParts>
  <Company>Mecon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maxbruno_mecon</dc:creator>
  <cp:lastModifiedBy>Matias Eduardo Munoz</cp:lastModifiedBy>
  <cp:lastPrinted>2017-05-03T14:24:26Z</cp:lastPrinted>
  <dcterms:created xsi:type="dcterms:W3CDTF">2016-08-09T19:28:51Z</dcterms:created>
  <dcterms:modified xsi:type="dcterms:W3CDTF">2017-06-29T15:44:39Z</dcterms:modified>
</cp:coreProperties>
</file>